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8_{E168A08B-2431-A840-8D06-E219EB60E37E}" xr6:coauthVersionLast="47" xr6:coauthVersionMax="47" xr10:uidLastSave="{00000000-0000-0000-0000-000000000000}"/>
  <bookViews>
    <workbookView xWindow="0" yWindow="500" windowWidth="28800" windowHeight="16500" xr2:uid="{00000000-000D-0000-FFFF-FFFF00000000}"/>
  </bookViews>
  <sheets>
    <sheet name="Simulatore" sheetId="6" r:id="rId1"/>
    <sheet name="generico" sheetId="4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6" l="1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3" i="4"/>
  <c r="A4" i="4"/>
  <c r="A5" i="4"/>
  <c r="A6" i="4"/>
  <c r="A7" i="4"/>
  <c r="A8" i="4"/>
  <c r="A9" i="4"/>
  <c r="A10" i="4"/>
  <c r="A11" i="4"/>
  <c r="A12" i="4"/>
  <c r="A13" i="4"/>
  <c r="A2" i="4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461" i="6"/>
  <c r="D462" i="6"/>
  <c r="D463" i="6"/>
  <c r="D464" i="6"/>
  <c r="D465" i="6"/>
  <c r="D466" i="6"/>
  <c r="D467" i="6"/>
  <c r="D468" i="6"/>
  <c r="D469" i="6"/>
  <c r="D470" i="6"/>
  <c r="D471" i="6"/>
  <c r="D472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8" i="6"/>
  <c r="D569" i="6"/>
  <c r="D570" i="6"/>
  <c r="D571" i="6"/>
  <c r="D572" i="6"/>
  <c r="D573" i="6"/>
  <c r="D574" i="6"/>
  <c r="D575" i="6"/>
  <c r="D576" i="6"/>
  <c r="D577" i="6"/>
  <c r="D578" i="6"/>
  <c r="D579" i="6"/>
  <c r="D580" i="6"/>
  <c r="D581" i="6"/>
  <c r="D582" i="6"/>
  <c r="D583" i="6"/>
  <c r="D584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B4" i="6"/>
  <c r="J2" i="6"/>
  <c r="J3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999" i="6"/>
  <c r="A1000" i="6"/>
  <c r="A1001" i="6"/>
  <c r="A1002" i="6"/>
  <c r="A1003" i="6"/>
  <c r="A1004" i="6"/>
  <c r="A1005" i="6"/>
  <c r="A1006" i="6"/>
  <c r="A1007" i="6"/>
  <c r="A1008" i="6"/>
  <c r="A1009" i="6"/>
  <c r="A1010" i="6"/>
  <c r="A1011" i="6"/>
  <c r="A1012" i="6"/>
  <c r="A1013" i="6"/>
  <c r="A1014" i="6"/>
  <c r="A1015" i="6"/>
  <c r="A1016" i="6"/>
  <c r="A1017" i="6"/>
  <c r="A1018" i="6"/>
  <c r="A1019" i="6"/>
  <c r="A1020" i="6"/>
  <c r="A1021" i="6"/>
  <c r="A1022" i="6"/>
  <c r="A1023" i="6"/>
  <c r="A1024" i="6"/>
  <c r="A1025" i="6"/>
  <c r="A1026" i="6"/>
  <c r="A1027" i="6"/>
  <c r="A1028" i="6"/>
  <c r="A1029" i="6"/>
  <c r="A1030" i="6"/>
  <c r="A1031" i="6"/>
  <c r="A1032" i="6"/>
  <c r="A1033" i="6"/>
  <c r="A1034" i="6"/>
  <c r="A1035" i="6"/>
  <c r="A1036" i="6"/>
  <c r="A1037" i="6"/>
  <c r="A1038" i="6"/>
  <c r="A1039" i="6"/>
  <c r="A1040" i="6"/>
  <c r="A1041" i="6"/>
  <c r="A1042" i="6"/>
  <c r="A1043" i="6"/>
  <c r="A1044" i="6"/>
  <c r="A1045" i="6"/>
  <c r="A1046" i="6"/>
  <c r="A1047" i="6"/>
  <c r="A1048" i="6"/>
  <c r="A1049" i="6"/>
  <c r="A1050" i="6"/>
  <c r="A1051" i="6"/>
  <c r="A1052" i="6"/>
  <c r="A1053" i="6"/>
  <c r="A1054" i="6"/>
  <c r="A1055" i="6"/>
  <c r="A1056" i="6"/>
  <c r="A1057" i="6"/>
  <c r="A1058" i="6"/>
  <c r="A1059" i="6"/>
  <c r="A1060" i="6"/>
  <c r="A1061" i="6"/>
  <c r="A1062" i="6"/>
  <c r="A1063" i="6"/>
  <c r="A1064" i="6"/>
  <c r="A1065" i="6"/>
  <c r="A1066" i="6"/>
  <c r="A1067" i="6"/>
  <c r="A1068" i="6"/>
  <c r="A1069" i="6"/>
  <c r="A1070" i="6"/>
  <c r="A1071" i="6"/>
  <c r="A1072" i="6"/>
  <c r="A1073" i="6"/>
  <c r="A1074" i="6"/>
  <c r="A1075" i="6"/>
  <c r="A1076" i="6"/>
  <c r="A1077" i="6"/>
  <c r="A1078" i="6"/>
  <c r="A1079" i="6"/>
  <c r="A1080" i="6"/>
  <c r="A1081" i="6"/>
  <c r="A1082" i="6"/>
  <c r="A1083" i="6"/>
  <c r="A1084" i="6"/>
  <c r="A1085" i="6"/>
  <c r="A1086" i="6"/>
  <c r="A1087" i="6"/>
  <c r="A1088" i="6"/>
  <c r="A1089" i="6"/>
  <c r="A1090" i="6"/>
  <c r="A1091" i="6"/>
  <c r="A1092" i="6"/>
  <c r="A1093" i="6"/>
  <c r="A1094" i="6"/>
  <c r="A1095" i="6"/>
  <c r="A1096" i="6"/>
  <c r="A1097" i="6"/>
  <c r="A1098" i="6"/>
  <c r="A1099" i="6"/>
  <c r="F4" i="6"/>
  <c r="G4" i="6"/>
  <c r="C4" i="6"/>
  <c r="J4" i="6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3" i="4"/>
  <c r="D4" i="4"/>
  <c r="C3" i="4"/>
  <c r="J2" i="4"/>
  <c r="E3" i="4"/>
  <c r="F3" i="4"/>
  <c r="G3" i="4"/>
  <c r="H3" i="4"/>
  <c r="C4" i="4"/>
  <c r="E4" i="4"/>
  <c r="F4" i="4"/>
  <c r="G4" i="4"/>
  <c r="C5" i="4"/>
  <c r="E5" i="4"/>
  <c r="F5" i="4"/>
  <c r="G5" i="4"/>
  <c r="H4" i="4"/>
  <c r="C6" i="4"/>
  <c r="E6" i="4"/>
  <c r="F6" i="4"/>
  <c r="G6" i="4"/>
  <c r="C7" i="4"/>
  <c r="E7" i="4"/>
  <c r="F7" i="4"/>
  <c r="G7" i="4"/>
  <c r="C8" i="4"/>
  <c r="E8" i="4"/>
  <c r="F8" i="4"/>
  <c r="G8" i="4"/>
  <c r="C9" i="4"/>
  <c r="E9" i="4"/>
  <c r="F9" i="4"/>
  <c r="G9" i="4"/>
  <c r="C10" i="4"/>
  <c r="E10" i="4"/>
  <c r="F10" i="4"/>
  <c r="G10" i="4"/>
  <c r="C11" i="4"/>
  <c r="E11" i="4"/>
  <c r="F11" i="4"/>
  <c r="G11" i="4"/>
  <c r="C12" i="4"/>
  <c r="E12" i="4"/>
  <c r="F12" i="4"/>
  <c r="G12" i="4"/>
  <c r="C13" i="4"/>
  <c r="E13" i="4"/>
  <c r="F13" i="4"/>
  <c r="G13" i="4"/>
  <c r="C14" i="4"/>
  <c r="E14" i="4"/>
  <c r="F14" i="4"/>
  <c r="G14" i="4"/>
  <c r="C15" i="4"/>
  <c r="E15" i="4"/>
  <c r="F15" i="4"/>
  <c r="G15" i="4"/>
  <c r="C16" i="4"/>
  <c r="E16" i="4"/>
  <c r="F16" i="4"/>
  <c r="G16" i="4"/>
  <c r="C17" i="4"/>
  <c r="E17" i="4"/>
  <c r="F17" i="4"/>
  <c r="G17" i="4"/>
  <c r="C18" i="4"/>
  <c r="E18" i="4"/>
  <c r="F18" i="4"/>
  <c r="G18" i="4"/>
  <c r="C19" i="4"/>
  <c r="E19" i="4"/>
  <c r="F19" i="4"/>
  <c r="G19" i="4"/>
  <c r="C20" i="4"/>
  <c r="E20" i="4"/>
  <c r="F20" i="4"/>
  <c r="G20" i="4"/>
  <c r="C21" i="4"/>
  <c r="E21" i="4"/>
  <c r="F21" i="4"/>
  <c r="G21" i="4"/>
  <c r="C22" i="4"/>
  <c r="E22" i="4"/>
  <c r="F22" i="4"/>
  <c r="G22" i="4"/>
  <c r="C23" i="4"/>
  <c r="E23" i="4"/>
  <c r="F23" i="4"/>
  <c r="G23" i="4"/>
  <c r="C24" i="4"/>
  <c r="E24" i="4"/>
  <c r="F24" i="4"/>
  <c r="G24" i="4"/>
  <c r="C25" i="4"/>
  <c r="E25" i="4"/>
  <c r="F25" i="4"/>
  <c r="G25" i="4"/>
  <c r="C26" i="4"/>
  <c r="E26" i="4"/>
  <c r="F26" i="4"/>
  <c r="G26" i="4"/>
  <c r="C27" i="4"/>
  <c r="E27" i="4"/>
  <c r="F27" i="4"/>
  <c r="G27" i="4"/>
  <c r="C28" i="4"/>
  <c r="E28" i="4"/>
  <c r="F28" i="4"/>
  <c r="G28" i="4"/>
  <c r="C29" i="4"/>
  <c r="E29" i="4"/>
  <c r="F29" i="4"/>
  <c r="G29" i="4"/>
  <c r="C30" i="4"/>
  <c r="E30" i="4"/>
  <c r="F30" i="4"/>
  <c r="G30" i="4"/>
  <c r="C31" i="4"/>
  <c r="E31" i="4"/>
  <c r="F31" i="4"/>
  <c r="G31" i="4"/>
  <c r="C32" i="4"/>
  <c r="E32" i="4"/>
  <c r="F32" i="4"/>
  <c r="G32" i="4"/>
  <c r="C33" i="4"/>
  <c r="E33" i="4"/>
  <c r="F33" i="4"/>
  <c r="G33" i="4"/>
  <c r="C34" i="4"/>
  <c r="E34" i="4"/>
  <c r="F34" i="4"/>
  <c r="G34" i="4"/>
  <c r="C35" i="4"/>
  <c r="E35" i="4"/>
  <c r="F35" i="4"/>
  <c r="G35" i="4"/>
  <c r="C36" i="4"/>
  <c r="E36" i="4"/>
  <c r="F36" i="4"/>
  <c r="G36" i="4"/>
  <c r="C37" i="4"/>
  <c r="E37" i="4"/>
  <c r="F37" i="4"/>
  <c r="G37" i="4"/>
  <c r="C38" i="4"/>
  <c r="E38" i="4"/>
  <c r="F38" i="4"/>
  <c r="G38" i="4"/>
  <c r="C39" i="4"/>
  <c r="E39" i="4"/>
  <c r="F39" i="4"/>
  <c r="G39" i="4"/>
  <c r="C40" i="4"/>
  <c r="E40" i="4"/>
  <c r="F40" i="4"/>
  <c r="G40" i="4"/>
  <c r="C41" i="4"/>
  <c r="E41" i="4"/>
  <c r="F41" i="4"/>
  <c r="G41" i="4"/>
  <c r="C42" i="4"/>
  <c r="E42" i="4"/>
  <c r="F42" i="4"/>
  <c r="G42" i="4"/>
  <c r="C43" i="4"/>
  <c r="E43" i="4"/>
  <c r="F43" i="4"/>
  <c r="G43" i="4"/>
  <c r="C44" i="4"/>
  <c r="E44" i="4"/>
  <c r="F44" i="4"/>
  <c r="G44" i="4"/>
  <c r="C45" i="4"/>
  <c r="E45" i="4"/>
  <c r="F45" i="4"/>
  <c r="G45" i="4"/>
  <c r="C46" i="4"/>
  <c r="E46" i="4"/>
  <c r="F46" i="4"/>
  <c r="G46" i="4"/>
  <c r="C47" i="4"/>
  <c r="E47" i="4"/>
  <c r="F47" i="4"/>
  <c r="G47" i="4"/>
  <c r="C48" i="4"/>
  <c r="E48" i="4"/>
  <c r="F48" i="4"/>
  <c r="G48" i="4"/>
  <c r="C49" i="4"/>
  <c r="E49" i="4"/>
  <c r="F49" i="4"/>
  <c r="G49" i="4"/>
  <c r="C50" i="4"/>
  <c r="E50" i="4"/>
  <c r="F50" i="4"/>
  <c r="G50" i="4"/>
  <c r="C51" i="4"/>
  <c r="E51" i="4"/>
  <c r="F51" i="4"/>
  <c r="G51" i="4"/>
  <c r="C52" i="4"/>
  <c r="E52" i="4"/>
  <c r="F52" i="4"/>
  <c r="G52" i="4"/>
  <c r="C53" i="4"/>
  <c r="E53" i="4"/>
  <c r="F53" i="4"/>
  <c r="G53" i="4"/>
  <c r="C54" i="4"/>
  <c r="E54" i="4"/>
  <c r="F54" i="4"/>
  <c r="G54" i="4"/>
  <c r="C55" i="4"/>
  <c r="E55" i="4"/>
  <c r="F55" i="4"/>
  <c r="G55" i="4"/>
  <c r="C56" i="4"/>
  <c r="E56" i="4"/>
  <c r="F56" i="4"/>
  <c r="G56" i="4"/>
  <c r="C57" i="4"/>
  <c r="E57" i="4"/>
  <c r="F57" i="4"/>
  <c r="G57" i="4"/>
  <c r="C58" i="4"/>
  <c r="E58" i="4"/>
  <c r="F58" i="4"/>
  <c r="G58" i="4"/>
  <c r="C59" i="4"/>
  <c r="E59" i="4"/>
  <c r="F59" i="4"/>
  <c r="G59" i="4"/>
  <c r="C60" i="4"/>
  <c r="E60" i="4"/>
  <c r="F60" i="4"/>
  <c r="G60" i="4"/>
  <c r="C61" i="4"/>
  <c r="E61" i="4"/>
  <c r="F61" i="4"/>
  <c r="G61" i="4"/>
  <c r="C62" i="4"/>
  <c r="E62" i="4"/>
  <c r="F62" i="4"/>
  <c r="G62" i="4"/>
  <c r="C63" i="4"/>
  <c r="E63" i="4"/>
  <c r="F63" i="4"/>
  <c r="G63" i="4"/>
  <c r="C64" i="4"/>
  <c r="E64" i="4"/>
  <c r="F64" i="4"/>
  <c r="G64" i="4"/>
  <c r="C65" i="4"/>
  <c r="E65" i="4"/>
  <c r="F65" i="4"/>
  <c r="G65" i="4"/>
  <c r="C66" i="4"/>
  <c r="E66" i="4"/>
  <c r="F66" i="4"/>
  <c r="G66" i="4"/>
  <c r="C67" i="4"/>
  <c r="E67" i="4"/>
  <c r="F67" i="4"/>
  <c r="G67" i="4"/>
  <c r="C68" i="4"/>
  <c r="E68" i="4"/>
  <c r="F68" i="4"/>
  <c r="G68" i="4"/>
  <c r="C69" i="4"/>
  <c r="E69" i="4"/>
  <c r="F69" i="4"/>
  <c r="G69" i="4"/>
  <c r="C70" i="4"/>
  <c r="E70" i="4"/>
  <c r="F70" i="4"/>
  <c r="G70" i="4"/>
  <c r="C71" i="4"/>
  <c r="E71" i="4"/>
  <c r="F71" i="4"/>
  <c r="G71" i="4"/>
  <c r="C72" i="4"/>
  <c r="E72" i="4"/>
  <c r="F72" i="4"/>
  <c r="G72" i="4"/>
  <c r="C73" i="4"/>
  <c r="E73" i="4"/>
  <c r="F73" i="4"/>
  <c r="G73" i="4"/>
  <c r="C74" i="4"/>
  <c r="E74" i="4"/>
  <c r="F74" i="4"/>
  <c r="G74" i="4"/>
  <c r="C75" i="4"/>
  <c r="E75" i="4"/>
  <c r="F75" i="4"/>
  <c r="G75" i="4"/>
  <c r="C76" i="4"/>
  <c r="E76" i="4"/>
  <c r="F76" i="4"/>
  <c r="G76" i="4"/>
  <c r="C77" i="4"/>
  <c r="E77" i="4"/>
  <c r="F77" i="4"/>
  <c r="G77" i="4"/>
  <c r="C78" i="4"/>
  <c r="E78" i="4"/>
  <c r="F78" i="4"/>
  <c r="G78" i="4"/>
  <c r="C79" i="4"/>
  <c r="E79" i="4"/>
  <c r="F79" i="4"/>
  <c r="G79" i="4"/>
  <c r="C80" i="4"/>
  <c r="E80" i="4"/>
  <c r="F80" i="4"/>
  <c r="G80" i="4"/>
  <c r="C81" i="4"/>
  <c r="E81" i="4"/>
  <c r="F81" i="4"/>
  <c r="G81" i="4"/>
  <c r="C82" i="4"/>
  <c r="E82" i="4"/>
  <c r="F82" i="4"/>
  <c r="G82" i="4"/>
  <c r="C83" i="4"/>
  <c r="E83" i="4"/>
  <c r="F83" i="4"/>
  <c r="G83" i="4"/>
  <c r="C84" i="4"/>
  <c r="E84" i="4"/>
  <c r="F84" i="4"/>
  <c r="G84" i="4"/>
  <c r="C85" i="4"/>
  <c r="E85" i="4"/>
  <c r="F85" i="4"/>
  <c r="G85" i="4"/>
  <c r="C86" i="4"/>
  <c r="E86" i="4"/>
  <c r="F86" i="4"/>
  <c r="G86" i="4"/>
  <c r="C87" i="4"/>
  <c r="E87" i="4"/>
  <c r="F87" i="4"/>
  <c r="G87" i="4"/>
  <c r="C88" i="4"/>
  <c r="E88" i="4"/>
  <c r="F88" i="4"/>
  <c r="G88" i="4"/>
  <c r="C89" i="4"/>
  <c r="E89" i="4"/>
  <c r="F89" i="4"/>
  <c r="G89" i="4"/>
  <c r="C90" i="4"/>
  <c r="E90" i="4"/>
  <c r="F90" i="4"/>
  <c r="G90" i="4"/>
  <c r="C91" i="4"/>
  <c r="E91" i="4"/>
  <c r="F91" i="4"/>
  <c r="G91" i="4"/>
  <c r="C92" i="4"/>
  <c r="E92" i="4"/>
  <c r="F92" i="4"/>
  <c r="G92" i="4"/>
  <c r="C93" i="4"/>
  <c r="E93" i="4"/>
  <c r="F93" i="4"/>
  <c r="G93" i="4"/>
  <c r="C94" i="4"/>
  <c r="E94" i="4"/>
  <c r="F94" i="4"/>
  <c r="G94" i="4"/>
  <c r="C95" i="4"/>
  <c r="E95" i="4"/>
  <c r="F95" i="4"/>
  <c r="G95" i="4"/>
  <c r="C96" i="4"/>
  <c r="E96" i="4"/>
  <c r="F96" i="4"/>
  <c r="G96" i="4"/>
  <c r="C97" i="4"/>
  <c r="E97" i="4"/>
  <c r="F97" i="4"/>
  <c r="G97" i="4"/>
  <c r="C98" i="4"/>
  <c r="E98" i="4"/>
  <c r="F98" i="4"/>
  <c r="G98" i="4"/>
  <c r="C99" i="4"/>
  <c r="E99" i="4"/>
  <c r="F99" i="4"/>
  <c r="G99" i="4"/>
  <c r="C100" i="4"/>
  <c r="E100" i="4"/>
  <c r="F100" i="4"/>
  <c r="G100" i="4"/>
  <c r="C101" i="4"/>
  <c r="E101" i="4"/>
  <c r="F101" i="4"/>
  <c r="G101" i="4"/>
  <c r="C102" i="4"/>
  <c r="E102" i="4"/>
  <c r="F102" i="4"/>
  <c r="G102" i="4"/>
  <c r="C103" i="4"/>
  <c r="E103" i="4"/>
  <c r="F103" i="4"/>
  <c r="G103" i="4"/>
  <c r="C104" i="4"/>
  <c r="E104" i="4"/>
  <c r="F104" i="4"/>
  <c r="G104" i="4"/>
  <c r="C105" i="4"/>
  <c r="E105" i="4"/>
  <c r="F105" i="4"/>
  <c r="G105" i="4"/>
  <c r="C106" i="4"/>
  <c r="E106" i="4"/>
  <c r="F106" i="4"/>
  <c r="G106" i="4"/>
  <c r="C107" i="4"/>
  <c r="E107" i="4"/>
  <c r="F107" i="4"/>
  <c r="G107" i="4"/>
  <c r="C108" i="4"/>
  <c r="E108" i="4"/>
  <c r="F108" i="4"/>
  <c r="G108" i="4"/>
  <c r="C109" i="4"/>
  <c r="E109" i="4"/>
  <c r="F109" i="4"/>
  <c r="G109" i="4"/>
  <c r="C110" i="4"/>
  <c r="E110" i="4"/>
  <c r="F110" i="4"/>
  <c r="G110" i="4"/>
  <c r="C111" i="4"/>
  <c r="E111" i="4"/>
  <c r="F111" i="4"/>
  <c r="G111" i="4"/>
  <c r="C112" i="4"/>
  <c r="E112" i="4"/>
  <c r="F112" i="4"/>
  <c r="G112" i="4"/>
  <c r="C113" i="4"/>
  <c r="E113" i="4"/>
  <c r="F113" i="4"/>
  <c r="G113" i="4"/>
  <c r="C114" i="4"/>
  <c r="E114" i="4"/>
  <c r="F114" i="4"/>
  <c r="G114" i="4"/>
  <c r="C115" i="4"/>
  <c r="E115" i="4"/>
  <c r="F115" i="4"/>
  <c r="G115" i="4"/>
  <c r="C116" i="4"/>
  <c r="E116" i="4"/>
  <c r="F116" i="4"/>
  <c r="G116" i="4"/>
  <c r="C117" i="4"/>
  <c r="E117" i="4"/>
  <c r="F117" i="4"/>
  <c r="G117" i="4"/>
  <c r="C118" i="4"/>
  <c r="E118" i="4"/>
  <c r="F118" i="4"/>
  <c r="G118" i="4"/>
  <c r="C119" i="4"/>
  <c r="E119" i="4"/>
  <c r="F119" i="4"/>
  <c r="G119" i="4"/>
  <c r="C120" i="4"/>
  <c r="E120" i="4"/>
  <c r="F120" i="4"/>
  <c r="G120" i="4"/>
  <c r="C121" i="4"/>
  <c r="E121" i="4"/>
  <c r="F121" i="4"/>
  <c r="G121" i="4"/>
  <c r="C122" i="4"/>
  <c r="E122" i="4"/>
  <c r="F122" i="4"/>
  <c r="G122" i="4"/>
  <c r="C123" i="4"/>
  <c r="E123" i="4"/>
  <c r="F123" i="4"/>
  <c r="G123" i="4"/>
  <c r="C124" i="4"/>
  <c r="E124" i="4"/>
  <c r="F124" i="4"/>
  <c r="G124" i="4"/>
  <c r="C125" i="4"/>
  <c r="E125" i="4"/>
  <c r="F125" i="4"/>
  <c r="G125" i="4"/>
  <c r="C126" i="4"/>
  <c r="E126" i="4"/>
  <c r="F126" i="4"/>
  <c r="G126" i="4"/>
  <c r="C127" i="4"/>
  <c r="E127" i="4"/>
  <c r="F127" i="4"/>
  <c r="G127" i="4"/>
  <c r="C128" i="4"/>
  <c r="E128" i="4"/>
  <c r="F128" i="4"/>
  <c r="G128" i="4"/>
  <c r="C129" i="4"/>
  <c r="E129" i="4"/>
  <c r="F129" i="4"/>
  <c r="G129" i="4"/>
  <c r="C130" i="4"/>
  <c r="E130" i="4"/>
  <c r="F130" i="4"/>
  <c r="G130" i="4"/>
  <c r="C131" i="4"/>
  <c r="E131" i="4"/>
  <c r="F131" i="4"/>
  <c r="G131" i="4"/>
  <c r="C132" i="4"/>
  <c r="E132" i="4"/>
  <c r="F132" i="4"/>
  <c r="G132" i="4"/>
  <c r="C133" i="4"/>
  <c r="E133" i="4"/>
  <c r="F133" i="4"/>
  <c r="G133" i="4"/>
  <c r="C134" i="4"/>
  <c r="E134" i="4"/>
  <c r="F134" i="4"/>
  <c r="G134" i="4"/>
  <c r="C135" i="4"/>
  <c r="E135" i="4"/>
  <c r="F135" i="4"/>
  <c r="G135" i="4"/>
  <c r="C136" i="4"/>
  <c r="E136" i="4"/>
  <c r="F136" i="4"/>
  <c r="G136" i="4"/>
  <c r="C137" i="4"/>
  <c r="E137" i="4"/>
  <c r="F137" i="4"/>
  <c r="G137" i="4"/>
  <c r="C138" i="4"/>
  <c r="E138" i="4"/>
  <c r="F138" i="4"/>
  <c r="G138" i="4"/>
  <c r="C139" i="4"/>
  <c r="E139" i="4"/>
  <c r="F139" i="4"/>
  <c r="G139" i="4"/>
  <c r="C140" i="4"/>
  <c r="E140" i="4"/>
  <c r="F140" i="4"/>
  <c r="G140" i="4"/>
  <c r="C141" i="4"/>
  <c r="E141" i="4"/>
  <c r="F141" i="4"/>
  <c r="G141" i="4"/>
  <c r="C142" i="4"/>
  <c r="E142" i="4"/>
  <c r="F142" i="4"/>
  <c r="G142" i="4"/>
  <c r="C143" i="4"/>
  <c r="E143" i="4"/>
  <c r="F143" i="4"/>
  <c r="G143" i="4"/>
  <c r="C144" i="4"/>
  <c r="E144" i="4"/>
  <c r="F144" i="4"/>
  <c r="G144" i="4"/>
  <c r="C145" i="4"/>
  <c r="E145" i="4"/>
  <c r="F145" i="4"/>
  <c r="G145" i="4"/>
  <c r="C146" i="4"/>
  <c r="E146" i="4"/>
  <c r="F146" i="4"/>
  <c r="G146" i="4"/>
  <c r="C147" i="4"/>
  <c r="E147" i="4"/>
  <c r="F147" i="4"/>
  <c r="G147" i="4"/>
  <c r="C148" i="4"/>
  <c r="E148" i="4"/>
  <c r="F148" i="4"/>
  <c r="G148" i="4"/>
  <c r="C149" i="4"/>
  <c r="E149" i="4"/>
  <c r="F149" i="4"/>
  <c r="G149" i="4"/>
  <c r="C150" i="4"/>
  <c r="E150" i="4"/>
  <c r="F150" i="4"/>
  <c r="G150" i="4"/>
  <c r="C151" i="4"/>
  <c r="E151" i="4"/>
  <c r="F151" i="4"/>
  <c r="G151" i="4"/>
  <c r="C152" i="4"/>
  <c r="E152" i="4"/>
  <c r="F152" i="4"/>
  <c r="G152" i="4"/>
  <c r="C153" i="4"/>
  <c r="E153" i="4"/>
  <c r="F153" i="4"/>
  <c r="G153" i="4"/>
  <c r="C154" i="4"/>
  <c r="E154" i="4"/>
  <c r="F154" i="4"/>
  <c r="G154" i="4"/>
  <c r="C155" i="4"/>
  <c r="E155" i="4"/>
  <c r="F155" i="4"/>
  <c r="G155" i="4"/>
  <c r="C156" i="4"/>
  <c r="E156" i="4"/>
  <c r="F156" i="4"/>
  <c r="G156" i="4"/>
  <c r="C157" i="4"/>
  <c r="E157" i="4"/>
  <c r="F157" i="4"/>
  <c r="G157" i="4"/>
  <c r="C158" i="4"/>
  <c r="E158" i="4"/>
  <c r="F158" i="4"/>
  <c r="G158" i="4"/>
  <c r="C159" i="4"/>
  <c r="E159" i="4"/>
  <c r="F159" i="4"/>
  <c r="G159" i="4"/>
  <c r="C160" i="4"/>
  <c r="E160" i="4"/>
  <c r="F160" i="4"/>
  <c r="G160" i="4"/>
  <c r="C161" i="4"/>
  <c r="E161" i="4"/>
  <c r="F161" i="4"/>
  <c r="G161" i="4"/>
  <c r="C162" i="4"/>
  <c r="E162" i="4"/>
  <c r="F162" i="4"/>
  <c r="G162" i="4"/>
  <c r="C163" i="4"/>
  <c r="E163" i="4"/>
  <c r="F163" i="4"/>
  <c r="G163" i="4"/>
  <c r="C164" i="4"/>
  <c r="E164" i="4"/>
  <c r="F164" i="4"/>
  <c r="G164" i="4"/>
  <c r="C165" i="4"/>
  <c r="E165" i="4"/>
  <c r="F165" i="4"/>
  <c r="G165" i="4"/>
  <c r="C166" i="4"/>
  <c r="E166" i="4"/>
  <c r="F166" i="4"/>
  <c r="G166" i="4"/>
  <c r="C167" i="4"/>
  <c r="E167" i="4"/>
  <c r="F167" i="4"/>
  <c r="G167" i="4"/>
  <c r="C168" i="4"/>
  <c r="E168" i="4"/>
  <c r="F168" i="4"/>
  <c r="G168" i="4"/>
  <c r="C169" i="4"/>
  <c r="E169" i="4"/>
  <c r="F169" i="4"/>
  <c r="G169" i="4"/>
  <c r="C170" i="4"/>
  <c r="E170" i="4"/>
  <c r="F170" i="4"/>
  <c r="G170" i="4"/>
  <c r="C171" i="4"/>
  <c r="E171" i="4"/>
  <c r="F171" i="4"/>
  <c r="G171" i="4"/>
  <c r="C172" i="4"/>
  <c r="E172" i="4"/>
  <c r="F172" i="4"/>
  <c r="G172" i="4"/>
  <c r="C173" i="4"/>
  <c r="E173" i="4"/>
  <c r="F173" i="4"/>
  <c r="G173" i="4"/>
  <c r="C174" i="4"/>
  <c r="E174" i="4"/>
  <c r="F174" i="4"/>
  <c r="G174" i="4"/>
  <c r="C175" i="4"/>
  <c r="E175" i="4"/>
  <c r="F175" i="4"/>
  <c r="G175" i="4"/>
  <c r="C176" i="4"/>
  <c r="E176" i="4"/>
  <c r="F176" i="4"/>
  <c r="G176" i="4"/>
  <c r="C177" i="4"/>
  <c r="E177" i="4"/>
  <c r="F177" i="4"/>
  <c r="G177" i="4"/>
  <c r="C178" i="4"/>
  <c r="E178" i="4"/>
  <c r="F178" i="4"/>
  <c r="G178" i="4"/>
  <c r="C179" i="4"/>
  <c r="E179" i="4"/>
  <c r="F179" i="4"/>
  <c r="G179" i="4"/>
  <c r="C180" i="4"/>
  <c r="E180" i="4"/>
  <c r="F180" i="4"/>
  <c r="G180" i="4"/>
  <c r="C181" i="4"/>
  <c r="E181" i="4"/>
  <c r="F181" i="4"/>
  <c r="G181" i="4"/>
  <c r="C182" i="4"/>
  <c r="E182" i="4"/>
  <c r="F182" i="4"/>
  <c r="G182" i="4"/>
  <c r="C183" i="4"/>
  <c r="E183" i="4"/>
  <c r="F183" i="4"/>
  <c r="G183" i="4"/>
  <c r="C184" i="4"/>
  <c r="E184" i="4"/>
  <c r="F184" i="4"/>
  <c r="G184" i="4"/>
  <c r="C185" i="4"/>
  <c r="E185" i="4"/>
  <c r="F185" i="4"/>
  <c r="G185" i="4"/>
  <c r="C186" i="4"/>
  <c r="E186" i="4"/>
  <c r="F186" i="4"/>
  <c r="G186" i="4"/>
  <c r="C187" i="4"/>
  <c r="E187" i="4"/>
  <c r="F187" i="4"/>
  <c r="G187" i="4"/>
  <c r="C188" i="4"/>
  <c r="E188" i="4"/>
  <c r="F188" i="4"/>
  <c r="G188" i="4"/>
  <c r="C189" i="4"/>
  <c r="E189" i="4"/>
  <c r="F189" i="4"/>
  <c r="G189" i="4"/>
  <c r="C190" i="4"/>
  <c r="E190" i="4"/>
  <c r="F190" i="4"/>
  <c r="G190" i="4"/>
  <c r="C191" i="4"/>
  <c r="E191" i="4"/>
  <c r="F191" i="4"/>
  <c r="G191" i="4"/>
  <c r="C192" i="4"/>
  <c r="E192" i="4"/>
  <c r="F192" i="4"/>
  <c r="G192" i="4"/>
  <c r="C193" i="4"/>
  <c r="E193" i="4"/>
  <c r="F193" i="4"/>
  <c r="G193" i="4"/>
  <c r="C194" i="4"/>
  <c r="E194" i="4"/>
  <c r="F194" i="4"/>
  <c r="G194" i="4"/>
  <c r="C195" i="4"/>
  <c r="E195" i="4"/>
  <c r="F195" i="4"/>
  <c r="G195" i="4"/>
  <c r="C196" i="4"/>
  <c r="E196" i="4"/>
  <c r="F196" i="4"/>
  <c r="G196" i="4"/>
  <c r="C197" i="4"/>
  <c r="E197" i="4"/>
  <c r="F197" i="4"/>
  <c r="G197" i="4"/>
  <c r="C198" i="4"/>
  <c r="E198" i="4"/>
  <c r="F198" i="4"/>
  <c r="G198" i="4"/>
  <c r="C199" i="4"/>
  <c r="E199" i="4"/>
  <c r="F199" i="4"/>
  <c r="G199" i="4"/>
  <c r="C200" i="4"/>
  <c r="E200" i="4"/>
  <c r="F200" i="4"/>
  <c r="G200" i="4"/>
  <c r="C201" i="4"/>
  <c r="E201" i="4"/>
  <c r="F201" i="4"/>
  <c r="G201" i="4"/>
  <c r="C202" i="4"/>
  <c r="E202" i="4"/>
  <c r="F202" i="4"/>
  <c r="G202" i="4"/>
  <c r="C203" i="4"/>
  <c r="E203" i="4"/>
  <c r="F203" i="4"/>
  <c r="G203" i="4"/>
  <c r="C204" i="4"/>
  <c r="E204" i="4"/>
  <c r="F204" i="4"/>
  <c r="G204" i="4"/>
  <c r="C205" i="4"/>
  <c r="E205" i="4"/>
  <c r="F205" i="4"/>
  <c r="G205" i="4"/>
  <c r="C206" i="4"/>
  <c r="E206" i="4"/>
  <c r="F206" i="4"/>
  <c r="G206" i="4"/>
  <c r="C207" i="4"/>
  <c r="E207" i="4"/>
  <c r="F207" i="4"/>
  <c r="G207" i="4"/>
  <c r="C208" i="4"/>
  <c r="E208" i="4"/>
  <c r="F208" i="4"/>
  <c r="G208" i="4"/>
  <c r="C209" i="4"/>
  <c r="E209" i="4"/>
  <c r="F209" i="4"/>
  <c r="G209" i="4"/>
  <c r="C210" i="4"/>
  <c r="E210" i="4"/>
  <c r="F210" i="4"/>
  <c r="G210" i="4"/>
  <c r="C211" i="4"/>
  <c r="E211" i="4"/>
  <c r="F211" i="4"/>
  <c r="G211" i="4"/>
  <c r="C212" i="4"/>
  <c r="E212" i="4"/>
  <c r="F212" i="4"/>
  <c r="G212" i="4"/>
  <c r="C213" i="4"/>
  <c r="E213" i="4"/>
  <c r="F213" i="4"/>
  <c r="G213" i="4"/>
  <c r="C214" i="4"/>
  <c r="E214" i="4"/>
  <c r="F214" i="4"/>
  <c r="G214" i="4"/>
  <c r="C215" i="4"/>
  <c r="E215" i="4"/>
  <c r="F215" i="4"/>
  <c r="G215" i="4"/>
  <c r="C216" i="4"/>
  <c r="E216" i="4"/>
  <c r="F216" i="4"/>
  <c r="G216" i="4"/>
  <c r="C217" i="4"/>
  <c r="E217" i="4"/>
  <c r="F217" i="4"/>
  <c r="G217" i="4"/>
  <c r="C218" i="4"/>
  <c r="E218" i="4"/>
  <c r="F218" i="4"/>
  <c r="G218" i="4"/>
  <c r="C219" i="4"/>
  <c r="E219" i="4"/>
  <c r="F219" i="4"/>
  <c r="G219" i="4"/>
  <c r="C220" i="4"/>
  <c r="E220" i="4"/>
  <c r="F220" i="4"/>
  <c r="G220" i="4"/>
  <c r="C221" i="4"/>
  <c r="E221" i="4"/>
  <c r="F221" i="4"/>
  <c r="G221" i="4"/>
  <c r="C222" i="4"/>
  <c r="E222" i="4"/>
  <c r="F222" i="4"/>
  <c r="G222" i="4"/>
  <c r="C223" i="4"/>
  <c r="E223" i="4"/>
  <c r="F223" i="4"/>
  <c r="G223" i="4"/>
  <c r="C224" i="4"/>
  <c r="E224" i="4"/>
  <c r="F224" i="4"/>
  <c r="G224" i="4"/>
  <c r="C225" i="4"/>
  <c r="E225" i="4"/>
  <c r="F225" i="4"/>
  <c r="G225" i="4"/>
  <c r="C226" i="4"/>
  <c r="E226" i="4"/>
  <c r="F226" i="4"/>
  <c r="G226" i="4"/>
  <c r="C227" i="4"/>
  <c r="E227" i="4"/>
  <c r="F227" i="4"/>
  <c r="G227" i="4"/>
  <c r="C228" i="4"/>
  <c r="E228" i="4"/>
  <c r="F228" i="4"/>
  <c r="G228" i="4"/>
  <c r="C229" i="4"/>
  <c r="E229" i="4"/>
  <c r="F229" i="4"/>
  <c r="G229" i="4"/>
  <c r="C230" i="4"/>
  <c r="E230" i="4"/>
  <c r="F230" i="4"/>
  <c r="G230" i="4"/>
  <c r="C231" i="4"/>
  <c r="E231" i="4"/>
  <c r="F231" i="4"/>
  <c r="G231" i="4"/>
  <c r="C232" i="4"/>
  <c r="E232" i="4"/>
  <c r="F232" i="4"/>
  <c r="G232" i="4"/>
  <c r="C233" i="4"/>
  <c r="E233" i="4"/>
  <c r="F233" i="4"/>
  <c r="G233" i="4"/>
  <c r="C234" i="4"/>
  <c r="E234" i="4"/>
  <c r="F234" i="4"/>
  <c r="G234" i="4"/>
  <c r="C235" i="4"/>
  <c r="E235" i="4"/>
  <c r="F235" i="4"/>
  <c r="G235" i="4"/>
  <c r="C236" i="4"/>
  <c r="E236" i="4"/>
  <c r="F236" i="4"/>
  <c r="G236" i="4"/>
  <c r="C237" i="4"/>
  <c r="E237" i="4"/>
  <c r="F237" i="4"/>
  <c r="G237" i="4"/>
  <c r="C238" i="4"/>
  <c r="E238" i="4"/>
  <c r="F238" i="4"/>
  <c r="G238" i="4"/>
  <c r="C239" i="4"/>
  <c r="E239" i="4"/>
  <c r="F239" i="4"/>
  <c r="G239" i="4"/>
  <c r="C240" i="4"/>
  <c r="E240" i="4"/>
  <c r="F240" i="4"/>
  <c r="G240" i="4"/>
  <c r="C241" i="4"/>
  <c r="E241" i="4"/>
  <c r="F241" i="4"/>
  <c r="G241" i="4"/>
  <c r="C242" i="4"/>
  <c r="E242" i="4"/>
  <c r="F242" i="4"/>
  <c r="G242" i="4"/>
  <c r="C243" i="4"/>
  <c r="E243" i="4"/>
  <c r="F243" i="4"/>
  <c r="G243" i="4"/>
  <c r="C244" i="4"/>
  <c r="E244" i="4"/>
  <c r="F244" i="4"/>
  <c r="G244" i="4"/>
  <c r="C245" i="4"/>
  <c r="E245" i="4"/>
  <c r="F245" i="4"/>
  <c r="G245" i="4"/>
  <c r="C246" i="4"/>
  <c r="E246" i="4"/>
  <c r="F246" i="4"/>
  <c r="G246" i="4"/>
  <c r="C247" i="4"/>
  <c r="E247" i="4"/>
  <c r="F247" i="4"/>
  <c r="G247" i="4"/>
  <c r="C248" i="4"/>
  <c r="E248" i="4"/>
  <c r="F248" i="4"/>
  <c r="G248" i="4"/>
  <c r="C249" i="4"/>
  <c r="E249" i="4"/>
  <c r="F249" i="4"/>
  <c r="G249" i="4"/>
  <c r="C250" i="4"/>
  <c r="E250" i="4"/>
  <c r="F250" i="4"/>
  <c r="G250" i="4"/>
  <c r="C251" i="4"/>
  <c r="E251" i="4"/>
  <c r="F251" i="4"/>
  <c r="G251" i="4"/>
  <c r="C252" i="4"/>
  <c r="E252" i="4"/>
  <c r="F252" i="4"/>
  <c r="G252" i="4"/>
  <c r="C253" i="4"/>
  <c r="E253" i="4"/>
  <c r="F253" i="4"/>
  <c r="G253" i="4"/>
  <c r="C254" i="4"/>
  <c r="E254" i="4"/>
  <c r="F254" i="4"/>
  <c r="G254" i="4"/>
  <c r="C255" i="4"/>
  <c r="E255" i="4"/>
  <c r="F255" i="4"/>
  <c r="G255" i="4"/>
  <c r="C256" i="4"/>
  <c r="E256" i="4"/>
  <c r="F256" i="4"/>
  <c r="G256" i="4"/>
  <c r="C257" i="4"/>
  <c r="E257" i="4"/>
  <c r="F257" i="4"/>
  <c r="G257" i="4"/>
  <c r="C258" i="4"/>
  <c r="E258" i="4"/>
  <c r="F258" i="4"/>
  <c r="G258" i="4"/>
  <c r="C259" i="4"/>
  <c r="E259" i="4"/>
  <c r="F259" i="4"/>
  <c r="G259" i="4"/>
  <c r="C260" i="4"/>
  <c r="E260" i="4"/>
  <c r="F260" i="4"/>
  <c r="G260" i="4"/>
  <c r="C261" i="4"/>
  <c r="E261" i="4"/>
  <c r="F261" i="4"/>
  <c r="G261" i="4"/>
  <c r="C262" i="4"/>
  <c r="E262" i="4"/>
  <c r="F262" i="4"/>
  <c r="G262" i="4"/>
  <c r="C263" i="4"/>
  <c r="E263" i="4"/>
  <c r="F263" i="4"/>
  <c r="G263" i="4"/>
  <c r="C264" i="4"/>
  <c r="E264" i="4"/>
  <c r="F264" i="4"/>
  <c r="G264" i="4"/>
  <c r="C265" i="4"/>
  <c r="E265" i="4"/>
  <c r="F265" i="4"/>
  <c r="G265" i="4"/>
  <c r="C266" i="4"/>
  <c r="E266" i="4"/>
  <c r="F266" i="4"/>
  <c r="G266" i="4"/>
  <c r="C267" i="4"/>
  <c r="E267" i="4"/>
  <c r="F267" i="4"/>
  <c r="G267" i="4"/>
  <c r="C268" i="4"/>
  <c r="E268" i="4"/>
  <c r="F268" i="4"/>
  <c r="G268" i="4"/>
  <c r="C269" i="4"/>
  <c r="E269" i="4"/>
  <c r="F269" i="4"/>
  <c r="G269" i="4"/>
  <c r="C270" i="4"/>
  <c r="E270" i="4"/>
  <c r="F270" i="4"/>
  <c r="G270" i="4"/>
  <c r="C271" i="4"/>
  <c r="E271" i="4"/>
  <c r="F271" i="4"/>
  <c r="G271" i="4"/>
  <c r="C272" i="4"/>
  <c r="E272" i="4"/>
  <c r="F272" i="4"/>
  <c r="G272" i="4"/>
  <c r="C273" i="4"/>
  <c r="E273" i="4"/>
  <c r="F273" i="4"/>
  <c r="G273" i="4"/>
  <c r="C274" i="4"/>
  <c r="E274" i="4"/>
  <c r="F274" i="4"/>
  <c r="G274" i="4"/>
  <c r="C275" i="4"/>
  <c r="E275" i="4"/>
  <c r="F275" i="4"/>
  <c r="G275" i="4"/>
  <c r="C276" i="4"/>
  <c r="E276" i="4"/>
  <c r="F276" i="4"/>
  <c r="G276" i="4"/>
  <c r="C277" i="4"/>
  <c r="E277" i="4"/>
  <c r="F277" i="4"/>
  <c r="G277" i="4"/>
  <c r="C278" i="4"/>
  <c r="E278" i="4"/>
  <c r="F278" i="4"/>
  <c r="G278" i="4"/>
  <c r="C279" i="4"/>
  <c r="E279" i="4"/>
  <c r="F279" i="4"/>
  <c r="G279" i="4"/>
  <c r="C280" i="4"/>
  <c r="E280" i="4"/>
  <c r="F280" i="4"/>
  <c r="G280" i="4"/>
  <c r="C281" i="4"/>
  <c r="E281" i="4"/>
  <c r="F281" i="4"/>
  <c r="G281" i="4"/>
  <c r="C282" i="4"/>
  <c r="E282" i="4"/>
  <c r="F282" i="4"/>
  <c r="G282" i="4"/>
  <c r="C283" i="4"/>
  <c r="E283" i="4"/>
  <c r="F283" i="4"/>
  <c r="G283" i="4"/>
  <c r="C284" i="4"/>
  <c r="E284" i="4"/>
  <c r="F284" i="4"/>
  <c r="G284" i="4"/>
  <c r="C285" i="4"/>
  <c r="E285" i="4"/>
  <c r="F285" i="4"/>
  <c r="G285" i="4"/>
  <c r="C286" i="4"/>
  <c r="E286" i="4"/>
  <c r="F286" i="4"/>
  <c r="G286" i="4"/>
  <c r="C287" i="4"/>
  <c r="E287" i="4"/>
  <c r="F287" i="4"/>
  <c r="G287" i="4"/>
  <c r="C288" i="4"/>
  <c r="E288" i="4"/>
  <c r="F288" i="4"/>
  <c r="G288" i="4"/>
  <c r="C289" i="4"/>
  <c r="E289" i="4"/>
  <c r="F289" i="4"/>
  <c r="G289" i="4"/>
  <c r="C290" i="4"/>
  <c r="E290" i="4"/>
  <c r="F290" i="4"/>
  <c r="G290" i="4"/>
  <c r="C291" i="4"/>
  <c r="E291" i="4"/>
  <c r="F291" i="4"/>
  <c r="G291" i="4"/>
  <c r="C292" i="4"/>
  <c r="E292" i="4"/>
  <c r="F292" i="4"/>
  <c r="G292" i="4"/>
  <c r="C293" i="4"/>
  <c r="E293" i="4"/>
  <c r="F293" i="4"/>
  <c r="G293" i="4"/>
  <c r="C294" i="4"/>
  <c r="E294" i="4"/>
  <c r="F294" i="4"/>
  <c r="G294" i="4"/>
  <c r="C295" i="4"/>
  <c r="E295" i="4"/>
  <c r="F295" i="4"/>
  <c r="G295" i="4"/>
  <c r="C296" i="4"/>
  <c r="E296" i="4"/>
  <c r="F296" i="4"/>
  <c r="G296" i="4"/>
  <c r="C297" i="4"/>
  <c r="E297" i="4"/>
  <c r="F297" i="4"/>
  <c r="G297" i="4"/>
  <c r="C298" i="4"/>
  <c r="E298" i="4"/>
  <c r="F298" i="4"/>
  <c r="G298" i="4"/>
  <c r="C299" i="4"/>
  <c r="E299" i="4"/>
  <c r="F299" i="4"/>
  <c r="G299" i="4"/>
  <c r="C300" i="4"/>
  <c r="E300" i="4"/>
  <c r="F300" i="4"/>
  <c r="G300" i="4"/>
  <c r="C301" i="4"/>
  <c r="E301" i="4"/>
  <c r="F301" i="4"/>
  <c r="G301" i="4"/>
  <c r="C302" i="4"/>
  <c r="E302" i="4"/>
  <c r="F302" i="4"/>
  <c r="G302" i="4"/>
  <c r="C303" i="4"/>
  <c r="E303" i="4"/>
  <c r="F303" i="4"/>
  <c r="G303" i="4"/>
  <c r="C304" i="4"/>
  <c r="E304" i="4"/>
  <c r="F30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G304" i="4"/>
  <c r="C305" i="4"/>
  <c r="H304" i="4"/>
  <c r="E305" i="4"/>
  <c r="F305" i="4"/>
  <c r="G305" i="4"/>
  <c r="C306" i="4"/>
  <c r="H305" i="4"/>
  <c r="E306" i="4"/>
  <c r="F306" i="4"/>
  <c r="G306" i="4"/>
  <c r="C307" i="4"/>
  <c r="H306" i="4"/>
  <c r="E307" i="4"/>
  <c r="F307" i="4"/>
  <c r="G307" i="4"/>
  <c r="C308" i="4"/>
  <c r="H307" i="4"/>
  <c r="E308" i="4"/>
  <c r="F308" i="4"/>
  <c r="G308" i="4"/>
  <c r="C309" i="4"/>
  <c r="H308" i="4"/>
  <c r="E309" i="4"/>
  <c r="F309" i="4"/>
  <c r="G309" i="4"/>
  <c r="C310" i="4"/>
  <c r="H309" i="4"/>
  <c r="E310" i="4"/>
  <c r="F310" i="4"/>
  <c r="G310" i="4"/>
  <c r="C311" i="4"/>
  <c r="H310" i="4"/>
  <c r="E311" i="4"/>
  <c r="F311" i="4"/>
  <c r="G311" i="4"/>
  <c r="C312" i="4"/>
  <c r="H311" i="4"/>
  <c r="E312" i="4"/>
  <c r="F312" i="4"/>
  <c r="G312" i="4"/>
  <c r="C313" i="4"/>
  <c r="H312" i="4"/>
  <c r="E313" i="4"/>
  <c r="F313" i="4"/>
  <c r="G313" i="4"/>
  <c r="C314" i="4"/>
  <c r="H313" i="4"/>
  <c r="E314" i="4"/>
  <c r="F314" i="4"/>
  <c r="G314" i="4"/>
  <c r="C315" i="4"/>
  <c r="H314" i="4"/>
  <c r="E315" i="4"/>
  <c r="F315" i="4"/>
  <c r="G315" i="4"/>
  <c r="C316" i="4"/>
  <c r="H315" i="4"/>
  <c r="E316" i="4"/>
  <c r="F316" i="4"/>
  <c r="G316" i="4"/>
  <c r="C317" i="4"/>
  <c r="H316" i="4"/>
  <c r="E317" i="4"/>
  <c r="F317" i="4"/>
  <c r="G317" i="4"/>
  <c r="C318" i="4"/>
  <c r="H317" i="4"/>
  <c r="E318" i="4"/>
  <c r="F318" i="4"/>
  <c r="G318" i="4"/>
  <c r="C319" i="4"/>
  <c r="E319" i="4"/>
  <c r="F319" i="4"/>
  <c r="H318" i="4"/>
  <c r="G319" i="4"/>
  <c r="C320" i="4"/>
  <c r="H319" i="4"/>
  <c r="E320" i="4"/>
  <c r="F320" i="4"/>
  <c r="G320" i="4"/>
  <c r="C321" i="4"/>
  <c r="E321" i="4"/>
  <c r="F321" i="4"/>
  <c r="H320" i="4"/>
  <c r="G321" i="4"/>
  <c r="C322" i="4"/>
  <c r="H321" i="4"/>
  <c r="E322" i="4"/>
  <c r="F322" i="4"/>
  <c r="G322" i="4"/>
  <c r="C323" i="4"/>
  <c r="E323" i="4"/>
  <c r="F323" i="4"/>
  <c r="H322" i="4"/>
  <c r="G323" i="4"/>
  <c r="C324" i="4"/>
  <c r="H323" i="4"/>
  <c r="E324" i="4"/>
  <c r="F324" i="4"/>
  <c r="G324" i="4"/>
  <c r="C325" i="4"/>
  <c r="E325" i="4"/>
  <c r="F325" i="4"/>
  <c r="H324" i="4"/>
  <c r="G325" i="4"/>
  <c r="C326" i="4"/>
  <c r="H325" i="4"/>
  <c r="E326" i="4"/>
  <c r="F326" i="4"/>
  <c r="G326" i="4"/>
  <c r="C327" i="4"/>
  <c r="H326" i="4"/>
  <c r="E327" i="4"/>
  <c r="F327" i="4"/>
  <c r="G327" i="4"/>
  <c r="C328" i="4"/>
  <c r="E328" i="4"/>
  <c r="F328" i="4"/>
  <c r="H327" i="4"/>
  <c r="G328" i="4"/>
  <c r="C329" i="4"/>
  <c r="H328" i="4"/>
  <c r="E329" i="4"/>
  <c r="F329" i="4"/>
  <c r="G329" i="4"/>
  <c r="C330" i="4"/>
  <c r="H329" i="4"/>
  <c r="E330" i="4"/>
  <c r="F330" i="4"/>
  <c r="G330" i="4"/>
  <c r="C331" i="4"/>
  <c r="H330" i="4"/>
  <c r="E331" i="4"/>
  <c r="F331" i="4"/>
  <c r="G331" i="4"/>
  <c r="C332" i="4"/>
  <c r="H331" i="4"/>
  <c r="E332" i="4"/>
  <c r="F332" i="4"/>
  <c r="G332" i="4"/>
  <c r="C333" i="4"/>
  <c r="H332" i="4"/>
  <c r="E333" i="4"/>
  <c r="F333" i="4"/>
  <c r="G333" i="4"/>
  <c r="C334" i="4"/>
  <c r="H333" i="4"/>
  <c r="E334" i="4"/>
  <c r="F334" i="4"/>
  <c r="G334" i="4"/>
  <c r="C335" i="4"/>
  <c r="H334" i="4"/>
  <c r="E335" i="4"/>
  <c r="F335" i="4"/>
  <c r="G335" i="4"/>
  <c r="C336" i="4"/>
  <c r="H335" i="4"/>
  <c r="E336" i="4"/>
  <c r="F336" i="4"/>
  <c r="G336" i="4"/>
  <c r="C337" i="4"/>
  <c r="H336" i="4"/>
  <c r="E337" i="4"/>
  <c r="F337" i="4"/>
  <c r="G337" i="4"/>
  <c r="C338" i="4"/>
  <c r="H337" i="4"/>
  <c r="E338" i="4"/>
  <c r="F338" i="4"/>
  <c r="G338" i="4"/>
  <c r="C339" i="4"/>
  <c r="H338" i="4"/>
  <c r="E339" i="4"/>
  <c r="F339" i="4"/>
  <c r="G339" i="4"/>
  <c r="C340" i="4"/>
  <c r="H339" i="4"/>
  <c r="E340" i="4"/>
  <c r="F340" i="4"/>
  <c r="G340" i="4"/>
  <c r="C341" i="4"/>
  <c r="H340" i="4"/>
  <c r="E341" i="4"/>
  <c r="F341" i="4"/>
  <c r="G341" i="4"/>
  <c r="C342" i="4"/>
  <c r="H341" i="4"/>
  <c r="E342" i="4"/>
  <c r="F342" i="4"/>
  <c r="G342" i="4"/>
  <c r="C343" i="4"/>
  <c r="H342" i="4"/>
  <c r="E343" i="4"/>
  <c r="F343" i="4"/>
  <c r="G343" i="4"/>
  <c r="C344" i="4"/>
  <c r="H343" i="4"/>
  <c r="E344" i="4"/>
  <c r="F344" i="4"/>
  <c r="G344" i="4"/>
  <c r="C345" i="4"/>
  <c r="H344" i="4"/>
  <c r="E345" i="4"/>
  <c r="F345" i="4"/>
  <c r="G345" i="4"/>
  <c r="C346" i="4"/>
  <c r="H345" i="4"/>
  <c r="E346" i="4"/>
  <c r="F346" i="4"/>
  <c r="G346" i="4"/>
  <c r="C347" i="4"/>
  <c r="H346" i="4"/>
  <c r="E347" i="4"/>
  <c r="F347" i="4"/>
  <c r="G347" i="4"/>
  <c r="C348" i="4"/>
  <c r="H347" i="4"/>
  <c r="E348" i="4"/>
  <c r="F348" i="4"/>
  <c r="G348" i="4"/>
  <c r="C349" i="4"/>
  <c r="H348" i="4"/>
  <c r="E349" i="4"/>
  <c r="F349" i="4"/>
  <c r="G349" i="4"/>
  <c r="C350" i="4"/>
  <c r="H349" i="4"/>
  <c r="E350" i="4"/>
  <c r="F350" i="4"/>
  <c r="G350" i="4"/>
  <c r="C351" i="4"/>
  <c r="E351" i="4"/>
  <c r="F351" i="4"/>
  <c r="H350" i="4"/>
  <c r="G351" i="4"/>
  <c r="C352" i="4"/>
  <c r="H351" i="4"/>
  <c r="E352" i="4"/>
  <c r="F352" i="4"/>
  <c r="G352" i="4"/>
  <c r="C353" i="4"/>
  <c r="H352" i="4"/>
  <c r="E353" i="4"/>
  <c r="F353" i="4"/>
  <c r="G353" i="4"/>
  <c r="C354" i="4"/>
  <c r="H353" i="4"/>
  <c r="E354" i="4"/>
  <c r="F354" i="4"/>
  <c r="G354" i="4"/>
  <c r="C355" i="4"/>
  <c r="H354" i="4"/>
  <c r="E355" i="4"/>
  <c r="F355" i="4"/>
  <c r="G355" i="4"/>
  <c r="C356" i="4"/>
  <c r="H355" i="4"/>
  <c r="E356" i="4"/>
  <c r="F356" i="4"/>
  <c r="G356" i="4"/>
  <c r="C357" i="4"/>
  <c r="H356" i="4"/>
  <c r="E357" i="4"/>
  <c r="F357" i="4"/>
  <c r="G357" i="4"/>
  <c r="C358" i="4"/>
  <c r="H357" i="4"/>
  <c r="E358" i="4"/>
  <c r="F358" i="4"/>
  <c r="G358" i="4"/>
  <c r="C359" i="4"/>
  <c r="H358" i="4"/>
  <c r="E359" i="4"/>
  <c r="F359" i="4"/>
  <c r="G359" i="4"/>
  <c r="C360" i="4"/>
  <c r="H359" i="4"/>
  <c r="E360" i="4"/>
  <c r="F360" i="4"/>
  <c r="G360" i="4"/>
  <c r="C361" i="4"/>
  <c r="H360" i="4"/>
  <c r="E361" i="4"/>
  <c r="F361" i="4"/>
  <c r="G361" i="4"/>
  <c r="C362" i="4"/>
  <c r="H361" i="4"/>
  <c r="E362" i="4"/>
  <c r="F362" i="4"/>
  <c r="G362" i="4"/>
  <c r="C363" i="4"/>
  <c r="H362" i="4"/>
  <c r="E363" i="4"/>
  <c r="F363" i="4"/>
  <c r="G363" i="4"/>
  <c r="C364" i="4"/>
  <c r="H363" i="4"/>
  <c r="E364" i="4"/>
  <c r="F364" i="4"/>
  <c r="G364" i="4"/>
  <c r="C365" i="4"/>
  <c r="H364" i="4"/>
  <c r="E365" i="4"/>
  <c r="F365" i="4"/>
  <c r="G365" i="4"/>
  <c r="C366" i="4"/>
  <c r="H365" i="4"/>
  <c r="E366" i="4"/>
  <c r="F366" i="4"/>
  <c r="G366" i="4"/>
  <c r="C367" i="4"/>
  <c r="H366" i="4"/>
  <c r="E367" i="4"/>
  <c r="F367" i="4"/>
  <c r="G367" i="4"/>
  <c r="C368" i="4"/>
  <c r="H367" i="4"/>
  <c r="E368" i="4"/>
  <c r="F368" i="4"/>
  <c r="G368" i="4"/>
  <c r="C369" i="4"/>
  <c r="H368" i="4"/>
  <c r="E369" i="4"/>
  <c r="F369" i="4"/>
  <c r="G369" i="4"/>
  <c r="C370" i="4"/>
  <c r="H369" i="4"/>
  <c r="E370" i="4"/>
  <c r="F370" i="4"/>
  <c r="G370" i="4"/>
  <c r="C371" i="4"/>
  <c r="H370" i="4"/>
  <c r="E371" i="4"/>
  <c r="F371" i="4"/>
  <c r="G371" i="4"/>
  <c r="C372" i="4"/>
  <c r="H371" i="4"/>
  <c r="E372" i="4"/>
  <c r="F372" i="4"/>
  <c r="G372" i="4"/>
  <c r="C373" i="4"/>
  <c r="H372" i="4"/>
  <c r="E373" i="4"/>
  <c r="F373" i="4"/>
  <c r="G373" i="4"/>
  <c r="C374" i="4"/>
  <c r="H373" i="4"/>
  <c r="E374" i="4"/>
  <c r="F374" i="4"/>
  <c r="G374" i="4"/>
  <c r="C375" i="4"/>
  <c r="H374" i="4"/>
  <c r="E375" i="4"/>
  <c r="F375" i="4"/>
  <c r="G375" i="4"/>
  <c r="C376" i="4"/>
  <c r="H375" i="4"/>
  <c r="E376" i="4"/>
  <c r="F376" i="4"/>
  <c r="G376" i="4"/>
  <c r="C377" i="4"/>
  <c r="H376" i="4"/>
  <c r="E377" i="4"/>
  <c r="F377" i="4"/>
  <c r="G377" i="4"/>
  <c r="C378" i="4"/>
  <c r="H377" i="4"/>
  <c r="E378" i="4"/>
  <c r="F378" i="4"/>
  <c r="G378" i="4"/>
  <c r="C379" i="4"/>
  <c r="H378" i="4"/>
  <c r="E379" i="4"/>
  <c r="F379" i="4"/>
  <c r="G379" i="4"/>
  <c r="C380" i="4"/>
  <c r="H379" i="4"/>
  <c r="E380" i="4"/>
  <c r="F380" i="4"/>
  <c r="G380" i="4"/>
  <c r="C381" i="4"/>
  <c r="H380" i="4"/>
  <c r="E381" i="4"/>
  <c r="F381" i="4"/>
  <c r="G381" i="4"/>
  <c r="C382" i="4"/>
  <c r="H381" i="4"/>
  <c r="E382" i="4"/>
  <c r="F382" i="4"/>
  <c r="G382" i="4"/>
  <c r="C383" i="4"/>
  <c r="H382" i="4"/>
  <c r="E383" i="4"/>
  <c r="F383" i="4"/>
  <c r="G383" i="4"/>
  <c r="C384" i="4"/>
  <c r="H383" i="4"/>
  <c r="E384" i="4"/>
  <c r="F384" i="4"/>
  <c r="G384" i="4"/>
  <c r="C385" i="4"/>
  <c r="H384" i="4"/>
  <c r="E385" i="4"/>
  <c r="F385" i="4"/>
  <c r="G385" i="4"/>
  <c r="C386" i="4"/>
  <c r="H385" i="4"/>
  <c r="E386" i="4"/>
  <c r="F386" i="4"/>
  <c r="G386" i="4"/>
  <c r="C387" i="4"/>
  <c r="H386" i="4"/>
  <c r="E387" i="4"/>
  <c r="F387" i="4"/>
  <c r="G387" i="4"/>
  <c r="C388" i="4"/>
  <c r="H387" i="4"/>
  <c r="E388" i="4"/>
  <c r="F388" i="4"/>
  <c r="G388" i="4"/>
  <c r="C389" i="4"/>
  <c r="H388" i="4"/>
  <c r="E389" i="4"/>
  <c r="F389" i="4"/>
  <c r="G389" i="4"/>
  <c r="C390" i="4"/>
  <c r="H389" i="4"/>
  <c r="E390" i="4"/>
  <c r="F390" i="4"/>
  <c r="G390" i="4"/>
  <c r="C391" i="4"/>
  <c r="H390" i="4"/>
  <c r="E391" i="4"/>
  <c r="F391" i="4"/>
  <c r="G391" i="4"/>
  <c r="C392" i="4"/>
  <c r="H391" i="4"/>
  <c r="E392" i="4"/>
  <c r="F392" i="4"/>
  <c r="G392" i="4"/>
  <c r="C393" i="4"/>
  <c r="H392" i="4"/>
  <c r="E393" i="4"/>
  <c r="F393" i="4"/>
  <c r="G393" i="4"/>
  <c r="C394" i="4"/>
  <c r="H393" i="4"/>
  <c r="E394" i="4"/>
  <c r="F394" i="4"/>
  <c r="G394" i="4"/>
  <c r="C395" i="4"/>
  <c r="H394" i="4"/>
  <c r="E395" i="4"/>
  <c r="F395" i="4"/>
  <c r="G395" i="4"/>
  <c r="C396" i="4"/>
  <c r="H395" i="4"/>
  <c r="E396" i="4"/>
  <c r="F396" i="4"/>
  <c r="G396" i="4"/>
  <c r="C397" i="4"/>
  <c r="H396" i="4"/>
  <c r="E397" i="4"/>
  <c r="F397" i="4"/>
  <c r="G397" i="4"/>
  <c r="C398" i="4"/>
  <c r="H397" i="4"/>
  <c r="E398" i="4"/>
  <c r="F398" i="4"/>
  <c r="G398" i="4"/>
  <c r="C399" i="4"/>
  <c r="H398" i="4"/>
  <c r="E399" i="4"/>
  <c r="F399" i="4"/>
  <c r="G399" i="4"/>
  <c r="C400" i="4"/>
  <c r="H399" i="4"/>
  <c r="E400" i="4"/>
  <c r="F400" i="4"/>
  <c r="G400" i="4"/>
  <c r="C401" i="4"/>
  <c r="H400" i="4"/>
  <c r="E401" i="4"/>
  <c r="F401" i="4"/>
  <c r="G401" i="4"/>
  <c r="C402" i="4"/>
  <c r="H401" i="4"/>
  <c r="E402" i="4"/>
  <c r="F402" i="4"/>
  <c r="G402" i="4"/>
  <c r="C403" i="4"/>
  <c r="H402" i="4"/>
  <c r="E403" i="4"/>
  <c r="F403" i="4"/>
  <c r="G403" i="4"/>
  <c r="C404" i="4"/>
  <c r="H403" i="4"/>
  <c r="E404" i="4"/>
  <c r="F404" i="4"/>
  <c r="G404" i="4"/>
  <c r="C405" i="4"/>
  <c r="H404" i="4"/>
  <c r="E405" i="4"/>
  <c r="F405" i="4"/>
  <c r="G405" i="4"/>
  <c r="C406" i="4"/>
  <c r="H405" i="4"/>
  <c r="E406" i="4"/>
  <c r="F406" i="4"/>
  <c r="G406" i="4"/>
  <c r="C407" i="4"/>
  <c r="H406" i="4"/>
  <c r="E407" i="4"/>
  <c r="F407" i="4"/>
  <c r="G407" i="4"/>
  <c r="C408" i="4"/>
  <c r="H407" i="4"/>
  <c r="E408" i="4"/>
  <c r="F408" i="4"/>
  <c r="G408" i="4"/>
  <c r="C409" i="4"/>
  <c r="H408" i="4"/>
  <c r="E409" i="4"/>
  <c r="F409" i="4"/>
  <c r="G409" i="4"/>
  <c r="C410" i="4"/>
  <c r="H409" i="4"/>
  <c r="E410" i="4"/>
  <c r="F410" i="4"/>
  <c r="G410" i="4"/>
  <c r="C411" i="4"/>
  <c r="H410" i="4"/>
  <c r="E411" i="4"/>
  <c r="F411" i="4"/>
  <c r="G411" i="4"/>
  <c r="C412" i="4"/>
  <c r="H411" i="4"/>
  <c r="E412" i="4"/>
  <c r="F412" i="4"/>
  <c r="G412" i="4"/>
  <c r="C413" i="4"/>
  <c r="H412" i="4"/>
  <c r="E413" i="4"/>
  <c r="F413" i="4"/>
  <c r="G413" i="4"/>
  <c r="C414" i="4"/>
  <c r="H413" i="4"/>
  <c r="E414" i="4"/>
  <c r="F414" i="4"/>
  <c r="G414" i="4"/>
  <c r="C415" i="4"/>
  <c r="H414" i="4"/>
  <c r="E415" i="4"/>
  <c r="F415" i="4"/>
  <c r="G415" i="4"/>
  <c r="C416" i="4"/>
  <c r="H415" i="4"/>
  <c r="E416" i="4"/>
  <c r="F416" i="4"/>
  <c r="G416" i="4"/>
  <c r="C417" i="4"/>
  <c r="H416" i="4"/>
  <c r="E417" i="4"/>
  <c r="F417" i="4"/>
  <c r="G417" i="4"/>
  <c r="C418" i="4"/>
  <c r="H417" i="4"/>
  <c r="E418" i="4"/>
  <c r="F418" i="4"/>
  <c r="G418" i="4"/>
  <c r="C419" i="4"/>
  <c r="H418" i="4"/>
  <c r="E419" i="4"/>
  <c r="F419" i="4"/>
  <c r="G419" i="4"/>
  <c r="C420" i="4"/>
  <c r="H419" i="4"/>
  <c r="E420" i="4"/>
  <c r="F420" i="4"/>
  <c r="G420" i="4"/>
  <c r="C421" i="4"/>
  <c r="H420" i="4"/>
  <c r="E421" i="4"/>
  <c r="F421" i="4"/>
  <c r="G421" i="4"/>
  <c r="C422" i="4"/>
  <c r="H421" i="4"/>
  <c r="E422" i="4"/>
  <c r="F422" i="4"/>
  <c r="G422" i="4"/>
  <c r="C423" i="4"/>
  <c r="H422" i="4"/>
  <c r="E423" i="4"/>
  <c r="F423" i="4"/>
  <c r="G423" i="4"/>
  <c r="C424" i="4"/>
  <c r="H423" i="4"/>
  <c r="E424" i="4"/>
  <c r="F424" i="4"/>
  <c r="G424" i="4"/>
  <c r="C425" i="4"/>
  <c r="H424" i="4"/>
  <c r="E425" i="4"/>
  <c r="F425" i="4"/>
  <c r="G425" i="4"/>
  <c r="C426" i="4"/>
  <c r="H425" i="4"/>
  <c r="E426" i="4"/>
  <c r="F426" i="4"/>
  <c r="G426" i="4"/>
  <c r="C427" i="4"/>
  <c r="H426" i="4"/>
  <c r="E427" i="4"/>
  <c r="F427" i="4"/>
  <c r="G427" i="4"/>
  <c r="C428" i="4"/>
  <c r="H427" i="4"/>
  <c r="E428" i="4"/>
  <c r="F428" i="4"/>
  <c r="G428" i="4"/>
  <c r="C429" i="4"/>
  <c r="H428" i="4"/>
  <c r="E429" i="4"/>
  <c r="F429" i="4"/>
  <c r="G429" i="4"/>
  <c r="C430" i="4"/>
  <c r="H429" i="4"/>
  <c r="E430" i="4"/>
  <c r="F430" i="4"/>
  <c r="G430" i="4"/>
  <c r="C431" i="4"/>
  <c r="H430" i="4"/>
  <c r="E431" i="4"/>
  <c r="F431" i="4"/>
  <c r="G431" i="4"/>
  <c r="C432" i="4"/>
  <c r="H431" i="4"/>
  <c r="E432" i="4"/>
  <c r="F432" i="4"/>
  <c r="G432" i="4"/>
  <c r="C433" i="4"/>
  <c r="H432" i="4"/>
  <c r="E433" i="4"/>
  <c r="F433" i="4"/>
  <c r="G433" i="4"/>
  <c r="C434" i="4"/>
  <c r="H433" i="4"/>
  <c r="E434" i="4"/>
  <c r="F434" i="4"/>
  <c r="G434" i="4"/>
  <c r="C435" i="4"/>
  <c r="H434" i="4"/>
  <c r="E435" i="4"/>
  <c r="F435" i="4"/>
  <c r="G435" i="4"/>
  <c r="C436" i="4"/>
  <c r="H435" i="4"/>
  <c r="E436" i="4"/>
  <c r="F436" i="4"/>
  <c r="G436" i="4"/>
  <c r="C437" i="4"/>
  <c r="H436" i="4"/>
  <c r="E437" i="4"/>
  <c r="F437" i="4"/>
  <c r="G437" i="4"/>
  <c r="C438" i="4"/>
  <c r="H437" i="4"/>
  <c r="E438" i="4"/>
  <c r="F438" i="4"/>
  <c r="G438" i="4"/>
  <c r="C439" i="4"/>
  <c r="H438" i="4"/>
  <c r="E439" i="4"/>
  <c r="F439" i="4"/>
  <c r="G439" i="4"/>
  <c r="C440" i="4"/>
  <c r="H439" i="4"/>
  <c r="E440" i="4"/>
  <c r="F440" i="4"/>
  <c r="G440" i="4"/>
  <c r="C441" i="4"/>
  <c r="H440" i="4"/>
  <c r="E441" i="4"/>
  <c r="F441" i="4"/>
  <c r="G441" i="4"/>
  <c r="C442" i="4"/>
  <c r="H441" i="4"/>
  <c r="E442" i="4"/>
  <c r="F442" i="4"/>
  <c r="G442" i="4"/>
  <c r="C443" i="4"/>
  <c r="H442" i="4"/>
  <c r="E443" i="4"/>
  <c r="F443" i="4"/>
  <c r="G443" i="4"/>
  <c r="C444" i="4"/>
  <c r="H443" i="4"/>
  <c r="E444" i="4"/>
  <c r="F444" i="4"/>
  <c r="G444" i="4"/>
  <c r="C445" i="4"/>
  <c r="H444" i="4"/>
  <c r="E445" i="4"/>
  <c r="F445" i="4"/>
  <c r="G445" i="4"/>
  <c r="C446" i="4"/>
  <c r="H445" i="4"/>
  <c r="E446" i="4"/>
  <c r="F446" i="4"/>
  <c r="G446" i="4"/>
  <c r="C447" i="4"/>
  <c r="H446" i="4"/>
  <c r="E447" i="4"/>
  <c r="F447" i="4"/>
  <c r="G447" i="4"/>
  <c r="C448" i="4"/>
  <c r="H447" i="4"/>
  <c r="E448" i="4"/>
  <c r="F448" i="4"/>
  <c r="G448" i="4"/>
  <c r="C449" i="4"/>
  <c r="H448" i="4"/>
  <c r="E449" i="4"/>
  <c r="F449" i="4"/>
  <c r="G449" i="4"/>
  <c r="C450" i="4"/>
  <c r="H449" i="4"/>
  <c r="E450" i="4"/>
  <c r="F450" i="4"/>
  <c r="G450" i="4"/>
  <c r="C451" i="4"/>
  <c r="H450" i="4"/>
  <c r="E451" i="4"/>
  <c r="F451" i="4"/>
  <c r="G451" i="4"/>
  <c r="C452" i="4"/>
  <c r="H451" i="4"/>
  <c r="E452" i="4"/>
  <c r="F452" i="4"/>
  <c r="G452" i="4"/>
  <c r="C453" i="4"/>
  <c r="H452" i="4"/>
  <c r="E453" i="4"/>
  <c r="F453" i="4"/>
  <c r="G453" i="4"/>
  <c r="C454" i="4"/>
  <c r="H453" i="4"/>
  <c r="E454" i="4"/>
  <c r="F454" i="4"/>
  <c r="G454" i="4"/>
  <c r="C455" i="4"/>
  <c r="H454" i="4"/>
  <c r="E455" i="4"/>
  <c r="F455" i="4"/>
  <c r="G455" i="4"/>
  <c r="C456" i="4"/>
  <c r="H455" i="4"/>
  <c r="E456" i="4"/>
  <c r="F456" i="4"/>
  <c r="G456" i="4"/>
  <c r="C457" i="4"/>
  <c r="H456" i="4"/>
  <c r="E457" i="4"/>
  <c r="F457" i="4"/>
  <c r="G457" i="4"/>
  <c r="C458" i="4"/>
  <c r="H457" i="4"/>
  <c r="E458" i="4"/>
  <c r="F458" i="4"/>
  <c r="G458" i="4"/>
  <c r="C459" i="4"/>
  <c r="H458" i="4"/>
  <c r="E459" i="4"/>
  <c r="F459" i="4"/>
  <c r="G459" i="4"/>
  <c r="C460" i="4"/>
  <c r="H459" i="4"/>
  <c r="E460" i="4"/>
  <c r="F460" i="4"/>
  <c r="G460" i="4"/>
  <c r="C461" i="4"/>
  <c r="H460" i="4"/>
  <c r="E461" i="4"/>
  <c r="F461" i="4"/>
  <c r="G461" i="4"/>
  <c r="C462" i="4"/>
  <c r="H461" i="4"/>
  <c r="E462" i="4"/>
  <c r="F462" i="4"/>
  <c r="G462" i="4"/>
  <c r="C463" i="4"/>
  <c r="H462" i="4"/>
  <c r="E463" i="4"/>
  <c r="F463" i="4"/>
  <c r="G463" i="4"/>
  <c r="C464" i="4"/>
  <c r="H463" i="4"/>
  <c r="E464" i="4"/>
  <c r="F464" i="4"/>
  <c r="G464" i="4"/>
  <c r="C465" i="4"/>
  <c r="H464" i="4"/>
  <c r="E465" i="4"/>
  <c r="F465" i="4"/>
  <c r="G465" i="4"/>
  <c r="C466" i="4"/>
  <c r="H465" i="4"/>
  <c r="E466" i="4"/>
  <c r="F466" i="4"/>
  <c r="G466" i="4"/>
  <c r="C467" i="4"/>
  <c r="H466" i="4"/>
  <c r="E467" i="4"/>
  <c r="F467" i="4"/>
  <c r="G467" i="4"/>
  <c r="C468" i="4"/>
  <c r="H467" i="4"/>
  <c r="E468" i="4"/>
  <c r="F468" i="4"/>
  <c r="G468" i="4"/>
  <c r="C469" i="4"/>
  <c r="H468" i="4"/>
  <c r="E469" i="4"/>
  <c r="F469" i="4"/>
  <c r="G469" i="4"/>
  <c r="C470" i="4"/>
  <c r="H469" i="4"/>
  <c r="E470" i="4"/>
  <c r="F470" i="4"/>
  <c r="G470" i="4"/>
  <c r="C471" i="4"/>
  <c r="H470" i="4"/>
  <c r="E471" i="4"/>
  <c r="F471" i="4"/>
  <c r="G471" i="4"/>
  <c r="C472" i="4"/>
  <c r="H471" i="4"/>
  <c r="E472" i="4"/>
  <c r="F472" i="4"/>
  <c r="G472" i="4"/>
  <c r="C473" i="4"/>
  <c r="H472" i="4"/>
  <c r="E473" i="4"/>
  <c r="F473" i="4"/>
  <c r="G473" i="4"/>
  <c r="C474" i="4"/>
  <c r="H473" i="4"/>
  <c r="E474" i="4"/>
  <c r="F474" i="4"/>
  <c r="G474" i="4"/>
  <c r="C475" i="4"/>
  <c r="H474" i="4"/>
  <c r="E475" i="4"/>
  <c r="F475" i="4"/>
  <c r="G475" i="4"/>
  <c r="C476" i="4"/>
  <c r="H475" i="4"/>
  <c r="E476" i="4"/>
  <c r="F476" i="4"/>
  <c r="G476" i="4"/>
  <c r="C477" i="4"/>
  <c r="H476" i="4"/>
  <c r="E477" i="4"/>
  <c r="F477" i="4"/>
  <c r="G477" i="4"/>
  <c r="C478" i="4"/>
  <c r="H477" i="4"/>
  <c r="E478" i="4"/>
  <c r="F478" i="4"/>
  <c r="G478" i="4"/>
  <c r="C479" i="4"/>
  <c r="H478" i="4"/>
  <c r="E479" i="4"/>
  <c r="F479" i="4"/>
  <c r="G479" i="4"/>
  <c r="C480" i="4"/>
  <c r="H479" i="4"/>
  <c r="E480" i="4"/>
  <c r="F480" i="4"/>
  <c r="G480" i="4"/>
  <c r="C481" i="4"/>
  <c r="H480" i="4"/>
  <c r="E481" i="4"/>
  <c r="F481" i="4"/>
  <c r="G481" i="4"/>
  <c r="C482" i="4"/>
  <c r="H481" i="4"/>
  <c r="E482" i="4"/>
  <c r="F482" i="4"/>
  <c r="G482" i="4"/>
  <c r="C483" i="4"/>
  <c r="H482" i="4"/>
  <c r="E483" i="4"/>
  <c r="F483" i="4"/>
  <c r="G483" i="4"/>
  <c r="C484" i="4"/>
  <c r="H483" i="4"/>
  <c r="E484" i="4"/>
  <c r="F484" i="4"/>
  <c r="G484" i="4"/>
  <c r="C485" i="4"/>
  <c r="H484" i="4"/>
  <c r="E485" i="4"/>
  <c r="F485" i="4"/>
  <c r="G485" i="4"/>
  <c r="C486" i="4"/>
  <c r="E486" i="4"/>
  <c r="F486" i="4"/>
  <c r="H485" i="4"/>
  <c r="G486" i="4"/>
  <c r="C487" i="4"/>
  <c r="H486" i="4"/>
  <c r="E487" i="4"/>
  <c r="F487" i="4"/>
  <c r="G487" i="4"/>
  <c r="C488" i="4"/>
  <c r="H487" i="4"/>
  <c r="E488" i="4"/>
  <c r="F488" i="4"/>
  <c r="G488" i="4"/>
  <c r="C489" i="4"/>
  <c r="H488" i="4"/>
  <c r="E489" i="4"/>
  <c r="F489" i="4"/>
  <c r="G489" i="4"/>
  <c r="C490" i="4"/>
  <c r="H489" i="4"/>
  <c r="E490" i="4"/>
  <c r="F490" i="4"/>
  <c r="G490" i="4"/>
  <c r="C491" i="4"/>
  <c r="H490" i="4"/>
  <c r="E491" i="4"/>
  <c r="F491" i="4"/>
  <c r="G491" i="4"/>
  <c r="C492" i="4"/>
  <c r="H491" i="4"/>
  <c r="E492" i="4"/>
  <c r="F492" i="4"/>
  <c r="G492" i="4"/>
  <c r="C493" i="4"/>
  <c r="H492" i="4"/>
  <c r="E493" i="4"/>
  <c r="F493" i="4"/>
  <c r="G493" i="4"/>
  <c r="C494" i="4"/>
  <c r="H493" i="4"/>
  <c r="E494" i="4"/>
  <c r="F494" i="4"/>
  <c r="G494" i="4"/>
  <c r="C495" i="4"/>
  <c r="E495" i="4"/>
  <c r="F495" i="4"/>
  <c r="H494" i="4"/>
  <c r="G495" i="4"/>
  <c r="C496" i="4"/>
  <c r="H495" i="4"/>
  <c r="E496" i="4"/>
  <c r="F496" i="4"/>
  <c r="G496" i="4"/>
  <c r="C497" i="4"/>
  <c r="H496" i="4"/>
  <c r="E497" i="4"/>
  <c r="F497" i="4"/>
  <c r="G497" i="4"/>
  <c r="C498" i="4"/>
  <c r="H497" i="4"/>
  <c r="E498" i="4"/>
  <c r="F498" i="4"/>
  <c r="G498" i="4"/>
  <c r="C499" i="4"/>
  <c r="H498" i="4"/>
  <c r="E499" i="4"/>
  <c r="F499" i="4"/>
  <c r="G499" i="4"/>
  <c r="C500" i="4"/>
  <c r="H499" i="4"/>
  <c r="E500" i="4"/>
  <c r="F500" i="4"/>
  <c r="G500" i="4"/>
  <c r="C501" i="4"/>
  <c r="H500" i="4"/>
  <c r="E501" i="4"/>
  <c r="F501" i="4"/>
  <c r="G501" i="4"/>
  <c r="C502" i="4"/>
  <c r="H501" i="4"/>
  <c r="E502" i="4"/>
  <c r="F502" i="4"/>
  <c r="G502" i="4"/>
  <c r="C503" i="4"/>
  <c r="H502" i="4"/>
  <c r="E503" i="4"/>
  <c r="F503" i="4"/>
  <c r="G503" i="4"/>
  <c r="C504" i="4"/>
  <c r="H503" i="4"/>
  <c r="E504" i="4"/>
  <c r="F504" i="4"/>
  <c r="G504" i="4"/>
  <c r="C505" i="4"/>
  <c r="H504" i="4"/>
  <c r="E505" i="4"/>
  <c r="F505" i="4"/>
  <c r="G505" i="4"/>
  <c r="C506" i="4"/>
  <c r="H505" i="4"/>
  <c r="E506" i="4"/>
  <c r="F506" i="4"/>
  <c r="G506" i="4"/>
  <c r="C507" i="4"/>
  <c r="H506" i="4"/>
  <c r="E507" i="4"/>
  <c r="F507" i="4"/>
  <c r="G507" i="4"/>
  <c r="C508" i="4"/>
  <c r="H507" i="4"/>
  <c r="E508" i="4"/>
  <c r="F508" i="4"/>
  <c r="G508" i="4"/>
  <c r="C509" i="4"/>
  <c r="H508" i="4"/>
  <c r="E509" i="4"/>
  <c r="F509" i="4"/>
  <c r="G509" i="4"/>
  <c r="C510" i="4"/>
  <c r="H509" i="4"/>
  <c r="E510" i="4"/>
  <c r="F510" i="4"/>
  <c r="G510" i="4"/>
  <c r="C511" i="4"/>
  <c r="H510" i="4"/>
  <c r="E511" i="4"/>
  <c r="F511" i="4"/>
  <c r="G511" i="4"/>
  <c r="C512" i="4"/>
  <c r="H511" i="4"/>
  <c r="E512" i="4"/>
  <c r="F512" i="4"/>
  <c r="G512" i="4"/>
  <c r="C513" i="4"/>
  <c r="H512" i="4"/>
  <c r="E513" i="4"/>
  <c r="F513" i="4"/>
  <c r="G513" i="4"/>
  <c r="C514" i="4"/>
  <c r="H513" i="4"/>
  <c r="E514" i="4"/>
  <c r="F514" i="4"/>
  <c r="G514" i="4"/>
  <c r="C515" i="4"/>
  <c r="H514" i="4"/>
  <c r="E515" i="4"/>
  <c r="F515" i="4"/>
  <c r="G515" i="4"/>
  <c r="C516" i="4"/>
  <c r="H515" i="4"/>
  <c r="E516" i="4"/>
  <c r="F516" i="4"/>
  <c r="G516" i="4"/>
  <c r="C517" i="4"/>
  <c r="H516" i="4"/>
  <c r="E517" i="4"/>
  <c r="F517" i="4"/>
  <c r="G517" i="4"/>
  <c r="C518" i="4"/>
  <c r="H517" i="4"/>
  <c r="E518" i="4"/>
  <c r="F518" i="4"/>
  <c r="G518" i="4"/>
  <c r="C519" i="4"/>
  <c r="H518" i="4"/>
  <c r="E519" i="4"/>
  <c r="F519" i="4"/>
  <c r="G519" i="4"/>
  <c r="C520" i="4"/>
  <c r="H519" i="4"/>
  <c r="E520" i="4"/>
  <c r="F520" i="4"/>
  <c r="G520" i="4"/>
  <c r="C521" i="4"/>
  <c r="H520" i="4"/>
  <c r="E521" i="4"/>
  <c r="F521" i="4"/>
  <c r="G521" i="4"/>
  <c r="C522" i="4"/>
  <c r="H521" i="4"/>
  <c r="E522" i="4"/>
  <c r="F522" i="4"/>
  <c r="G522" i="4"/>
  <c r="C523" i="4"/>
  <c r="H522" i="4"/>
  <c r="E523" i="4"/>
  <c r="F523" i="4"/>
  <c r="G523" i="4"/>
  <c r="C524" i="4"/>
  <c r="E524" i="4"/>
  <c r="F524" i="4"/>
  <c r="H523" i="4"/>
  <c r="G524" i="4"/>
  <c r="C525" i="4"/>
  <c r="H524" i="4"/>
  <c r="E525" i="4"/>
  <c r="F525" i="4"/>
  <c r="G525" i="4"/>
  <c r="C526" i="4"/>
  <c r="H525" i="4"/>
  <c r="E526" i="4"/>
  <c r="F526" i="4"/>
  <c r="G526" i="4"/>
  <c r="C527" i="4"/>
  <c r="H526" i="4"/>
  <c r="E527" i="4"/>
  <c r="F527" i="4"/>
  <c r="G527" i="4"/>
  <c r="C528" i="4"/>
  <c r="H527" i="4"/>
  <c r="E528" i="4"/>
  <c r="F528" i="4"/>
  <c r="G528" i="4"/>
  <c r="C529" i="4"/>
  <c r="H528" i="4"/>
  <c r="E529" i="4"/>
  <c r="F529" i="4"/>
  <c r="G529" i="4"/>
  <c r="C530" i="4"/>
  <c r="H529" i="4"/>
  <c r="E530" i="4"/>
  <c r="F530" i="4"/>
  <c r="G530" i="4"/>
  <c r="C531" i="4"/>
  <c r="H530" i="4"/>
  <c r="E531" i="4"/>
  <c r="F531" i="4"/>
  <c r="G531" i="4"/>
  <c r="C532" i="4"/>
  <c r="H531" i="4"/>
  <c r="E532" i="4"/>
  <c r="F532" i="4"/>
  <c r="G532" i="4"/>
  <c r="C533" i="4"/>
  <c r="H532" i="4"/>
  <c r="E533" i="4"/>
  <c r="F533" i="4"/>
  <c r="G533" i="4"/>
  <c r="C534" i="4"/>
  <c r="H533" i="4"/>
  <c r="E534" i="4"/>
  <c r="F534" i="4"/>
  <c r="G534" i="4"/>
  <c r="C535" i="4"/>
  <c r="H534" i="4"/>
  <c r="E535" i="4"/>
  <c r="F535" i="4"/>
  <c r="G535" i="4"/>
  <c r="C536" i="4"/>
  <c r="H535" i="4"/>
  <c r="E536" i="4"/>
  <c r="F536" i="4"/>
  <c r="G536" i="4"/>
  <c r="C537" i="4"/>
  <c r="H536" i="4"/>
  <c r="E537" i="4"/>
  <c r="F537" i="4"/>
  <c r="G537" i="4"/>
  <c r="C538" i="4"/>
  <c r="E538" i="4"/>
  <c r="F538" i="4"/>
  <c r="H537" i="4"/>
  <c r="G538" i="4"/>
  <c r="C539" i="4"/>
  <c r="H538" i="4"/>
  <c r="E539" i="4"/>
  <c r="F539" i="4"/>
  <c r="G539" i="4"/>
  <c r="C540" i="4"/>
  <c r="H539" i="4"/>
  <c r="E540" i="4"/>
  <c r="F540" i="4"/>
  <c r="G540" i="4"/>
  <c r="C541" i="4"/>
  <c r="H540" i="4"/>
  <c r="E541" i="4"/>
  <c r="F541" i="4"/>
  <c r="G541" i="4"/>
  <c r="C542" i="4"/>
  <c r="H541" i="4"/>
  <c r="E542" i="4"/>
  <c r="F542" i="4"/>
  <c r="G542" i="4"/>
  <c r="C543" i="4"/>
  <c r="H542" i="4"/>
  <c r="E543" i="4"/>
  <c r="F543" i="4"/>
  <c r="G543" i="4"/>
  <c r="C544" i="4"/>
  <c r="H543" i="4"/>
  <c r="E544" i="4"/>
  <c r="F544" i="4"/>
  <c r="G544" i="4"/>
  <c r="C545" i="4"/>
  <c r="H544" i="4"/>
  <c r="E545" i="4"/>
  <c r="F545" i="4"/>
  <c r="G545" i="4"/>
  <c r="C546" i="4"/>
  <c r="H545" i="4"/>
  <c r="E546" i="4"/>
  <c r="F546" i="4"/>
  <c r="G546" i="4"/>
  <c r="C547" i="4"/>
  <c r="H546" i="4"/>
  <c r="E547" i="4"/>
  <c r="F547" i="4"/>
  <c r="G547" i="4"/>
  <c r="C548" i="4"/>
  <c r="H547" i="4"/>
  <c r="E548" i="4"/>
  <c r="F548" i="4"/>
  <c r="G548" i="4"/>
  <c r="C549" i="4"/>
  <c r="H548" i="4"/>
  <c r="E549" i="4"/>
  <c r="F549" i="4"/>
  <c r="G549" i="4"/>
  <c r="C550" i="4"/>
  <c r="H549" i="4"/>
  <c r="E550" i="4"/>
  <c r="F550" i="4"/>
  <c r="G550" i="4"/>
  <c r="C551" i="4"/>
  <c r="H550" i="4"/>
  <c r="E551" i="4"/>
  <c r="F551" i="4"/>
  <c r="G551" i="4"/>
  <c r="C552" i="4"/>
  <c r="H551" i="4"/>
  <c r="E552" i="4"/>
  <c r="F552" i="4"/>
  <c r="G552" i="4"/>
  <c r="C553" i="4"/>
  <c r="H552" i="4"/>
  <c r="E553" i="4"/>
  <c r="F553" i="4"/>
  <c r="G553" i="4"/>
  <c r="C554" i="4"/>
  <c r="H553" i="4"/>
  <c r="E554" i="4"/>
  <c r="F554" i="4"/>
  <c r="G554" i="4"/>
  <c r="C555" i="4"/>
  <c r="H554" i="4"/>
  <c r="E555" i="4"/>
  <c r="F555" i="4"/>
  <c r="G555" i="4"/>
  <c r="C556" i="4"/>
  <c r="E556" i="4"/>
  <c r="F556" i="4"/>
  <c r="H555" i="4"/>
  <c r="G556" i="4"/>
  <c r="C557" i="4"/>
  <c r="H556" i="4"/>
  <c r="E557" i="4"/>
  <c r="F557" i="4"/>
  <c r="G557" i="4"/>
  <c r="C558" i="4"/>
  <c r="H557" i="4"/>
  <c r="E558" i="4"/>
  <c r="F558" i="4"/>
  <c r="G558" i="4"/>
  <c r="C559" i="4"/>
  <c r="H558" i="4"/>
  <c r="E559" i="4"/>
  <c r="F559" i="4"/>
  <c r="G559" i="4"/>
  <c r="C560" i="4"/>
  <c r="H559" i="4"/>
  <c r="E560" i="4"/>
  <c r="F560" i="4"/>
  <c r="G560" i="4"/>
  <c r="C561" i="4"/>
  <c r="H560" i="4"/>
  <c r="E561" i="4"/>
  <c r="F561" i="4"/>
  <c r="G561" i="4"/>
  <c r="C562" i="4"/>
  <c r="H561" i="4"/>
  <c r="E562" i="4"/>
  <c r="F562" i="4"/>
  <c r="G562" i="4"/>
  <c r="C563" i="4"/>
  <c r="H562" i="4"/>
  <c r="E563" i="4"/>
  <c r="F563" i="4"/>
  <c r="G563" i="4"/>
  <c r="C564" i="4"/>
  <c r="H563" i="4"/>
  <c r="E564" i="4"/>
  <c r="F564" i="4"/>
  <c r="G564" i="4"/>
  <c r="C565" i="4"/>
  <c r="H564" i="4"/>
  <c r="E565" i="4"/>
  <c r="F565" i="4"/>
  <c r="G565" i="4"/>
  <c r="C566" i="4"/>
  <c r="H565" i="4"/>
  <c r="E566" i="4"/>
  <c r="F566" i="4"/>
  <c r="G566" i="4"/>
  <c r="C567" i="4"/>
  <c r="H566" i="4"/>
  <c r="E567" i="4"/>
  <c r="F567" i="4"/>
  <c r="G567" i="4"/>
  <c r="C568" i="4"/>
  <c r="H567" i="4"/>
  <c r="E568" i="4"/>
  <c r="F568" i="4"/>
  <c r="G568" i="4"/>
  <c r="C569" i="4"/>
  <c r="H568" i="4"/>
  <c r="E569" i="4"/>
  <c r="F569" i="4"/>
  <c r="G569" i="4"/>
  <c r="C570" i="4"/>
  <c r="H569" i="4"/>
  <c r="E570" i="4"/>
  <c r="F570" i="4"/>
  <c r="G570" i="4"/>
  <c r="C571" i="4"/>
  <c r="H570" i="4"/>
  <c r="E571" i="4"/>
  <c r="F571" i="4"/>
  <c r="G571" i="4"/>
  <c r="C572" i="4"/>
  <c r="H571" i="4"/>
  <c r="E572" i="4"/>
  <c r="F572" i="4"/>
  <c r="G572" i="4"/>
  <c r="C573" i="4"/>
  <c r="H572" i="4"/>
  <c r="E573" i="4"/>
  <c r="F573" i="4"/>
  <c r="G573" i="4"/>
  <c r="C574" i="4"/>
  <c r="H573" i="4"/>
  <c r="E574" i="4"/>
  <c r="F574" i="4"/>
  <c r="G574" i="4"/>
  <c r="C575" i="4"/>
  <c r="H574" i="4"/>
  <c r="E575" i="4"/>
  <c r="F575" i="4"/>
  <c r="G575" i="4"/>
  <c r="C576" i="4"/>
  <c r="H575" i="4"/>
  <c r="E576" i="4"/>
  <c r="F576" i="4"/>
  <c r="G576" i="4"/>
  <c r="C577" i="4"/>
  <c r="H576" i="4"/>
  <c r="E577" i="4"/>
  <c r="F577" i="4"/>
  <c r="G577" i="4"/>
  <c r="C578" i="4"/>
  <c r="H577" i="4"/>
  <c r="E578" i="4"/>
  <c r="F578" i="4"/>
  <c r="G578" i="4"/>
  <c r="C579" i="4"/>
  <c r="H578" i="4"/>
  <c r="E579" i="4"/>
  <c r="F579" i="4"/>
  <c r="G579" i="4"/>
  <c r="C580" i="4"/>
  <c r="H579" i="4"/>
  <c r="E580" i="4"/>
  <c r="F580" i="4"/>
  <c r="G580" i="4"/>
  <c r="C581" i="4"/>
  <c r="H580" i="4"/>
  <c r="E581" i="4"/>
  <c r="F581" i="4"/>
  <c r="G581" i="4"/>
  <c r="C582" i="4"/>
  <c r="H581" i="4"/>
  <c r="E582" i="4"/>
  <c r="F582" i="4"/>
  <c r="G582" i="4"/>
  <c r="C583" i="4"/>
  <c r="H582" i="4"/>
  <c r="E583" i="4"/>
  <c r="F583" i="4"/>
  <c r="G583" i="4"/>
  <c r="C584" i="4"/>
  <c r="H583" i="4"/>
  <c r="E584" i="4"/>
  <c r="F584" i="4"/>
  <c r="G584" i="4"/>
  <c r="C585" i="4"/>
  <c r="H584" i="4"/>
  <c r="E585" i="4"/>
  <c r="F585" i="4"/>
  <c r="G585" i="4"/>
  <c r="C586" i="4"/>
  <c r="H585" i="4"/>
  <c r="E586" i="4"/>
  <c r="F586" i="4"/>
  <c r="G586" i="4"/>
  <c r="C587" i="4"/>
  <c r="H586" i="4"/>
  <c r="E587" i="4"/>
  <c r="F587" i="4"/>
  <c r="G587" i="4"/>
  <c r="C588" i="4"/>
  <c r="H587" i="4"/>
  <c r="E588" i="4"/>
  <c r="F588" i="4"/>
  <c r="G588" i="4"/>
  <c r="C589" i="4"/>
  <c r="H588" i="4"/>
  <c r="E589" i="4"/>
  <c r="F589" i="4"/>
  <c r="G589" i="4"/>
  <c r="C590" i="4"/>
  <c r="H589" i="4"/>
  <c r="E590" i="4"/>
  <c r="F590" i="4"/>
  <c r="G590" i="4"/>
  <c r="C591" i="4"/>
  <c r="H590" i="4"/>
  <c r="E591" i="4"/>
  <c r="F591" i="4"/>
  <c r="G591" i="4"/>
  <c r="C592" i="4"/>
  <c r="H591" i="4"/>
  <c r="E592" i="4"/>
  <c r="F592" i="4"/>
  <c r="G592" i="4"/>
  <c r="C593" i="4"/>
  <c r="H592" i="4"/>
  <c r="E593" i="4"/>
  <c r="F593" i="4"/>
  <c r="G593" i="4"/>
  <c r="C594" i="4"/>
  <c r="H593" i="4"/>
  <c r="E594" i="4"/>
  <c r="F594" i="4"/>
  <c r="G594" i="4"/>
  <c r="C595" i="4"/>
  <c r="H594" i="4"/>
  <c r="E595" i="4"/>
  <c r="F595" i="4"/>
  <c r="G595" i="4"/>
  <c r="C596" i="4"/>
  <c r="H595" i="4"/>
  <c r="E596" i="4"/>
  <c r="F596" i="4"/>
  <c r="G596" i="4"/>
  <c r="C597" i="4"/>
  <c r="H596" i="4"/>
  <c r="E597" i="4"/>
  <c r="F597" i="4"/>
  <c r="G597" i="4"/>
  <c r="C598" i="4"/>
  <c r="H597" i="4"/>
  <c r="E598" i="4"/>
  <c r="F598" i="4"/>
  <c r="G598" i="4"/>
  <c r="C599" i="4"/>
  <c r="H598" i="4"/>
  <c r="E599" i="4"/>
  <c r="F599" i="4"/>
  <c r="G599" i="4"/>
  <c r="C600" i="4"/>
  <c r="H599" i="4"/>
  <c r="E600" i="4"/>
  <c r="F600" i="4"/>
  <c r="G600" i="4"/>
  <c r="C601" i="4"/>
  <c r="H600" i="4"/>
  <c r="E601" i="4"/>
  <c r="F601" i="4"/>
  <c r="G601" i="4"/>
  <c r="C602" i="4"/>
  <c r="E602" i="4"/>
  <c r="K2" i="4"/>
  <c r="L2" i="4"/>
  <c r="H601" i="4"/>
  <c r="F602" i="4"/>
  <c r="G602" i="4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6" i="6"/>
  <c r="D687" i="6"/>
  <c r="D688" i="6"/>
  <c r="D689" i="6"/>
  <c r="D690" i="6"/>
  <c r="D691" i="6"/>
  <c r="D692" i="6"/>
  <c r="D693" i="6"/>
  <c r="D694" i="6"/>
  <c r="D695" i="6"/>
  <c r="D696" i="6"/>
  <c r="D697" i="6"/>
  <c r="D698" i="6"/>
  <c r="D699" i="6"/>
  <c r="D700" i="6"/>
  <c r="D701" i="6"/>
  <c r="D702" i="6"/>
  <c r="D703" i="6"/>
  <c r="D704" i="6"/>
  <c r="D705" i="6"/>
  <c r="D706" i="6"/>
  <c r="D707" i="6"/>
  <c r="D708" i="6"/>
  <c r="D709" i="6"/>
  <c r="D710" i="6"/>
  <c r="D711" i="6"/>
  <c r="D712" i="6"/>
  <c r="D713" i="6"/>
  <c r="D714" i="6"/>
  <c r="D715" i="6"/>
  <c r="D716" i="6"/>
  <c r="D717" i="6"/>
  <c r="D718" i="6"/>
  <c r="D719" i="6"/>
  <c r="D720" i="6"/>
  <c r="D721" i="6"/>
  <c r="D722" i="6"/>
  <c r="D723" i="6"/>
  <c r="D724" i="6"/>
  <c r="D725" i="6"/>
  <c r="D726" i="6"/>
  <c r="D727" i="6"/>
  <c r="D728" i="6"/>
  <c r="D729" i="6"/>
  <c r="D730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855" i="6"/>
  <c r="D856" i="6"/>
  <c r="D857" i="6"/>
  <c r="D858" i="6"/>
  <c r="D859" i="6"/>
  <c r="D860" i="6"/>
  <c r="D861" i="6"/>
  <c r="D862" i="6"/>
  <c r="D863" i="6"/>
  <c r="D864" i="6"/>
  <c r="D865" i="6"/>
  <c r="D866" i="6"/>
  <c r="D867" i="6"/>
  <c r="D868" i="6"/>
  <c r="D869" i="6"/>
  <c r="D870" i="6"/>
  <c r="D871" i="6"/>
  <c r="D872" i="6"/>
  <c r="D873" i="6"/>
  <c r="D874" i="6"/>
  <c r="D875" i="6"/>
  <c r="D876" i="6"/>
  <c r="D877" i="6"/>
  <c r="D878" i="6"/>
  <c r="D879" i="6"/>
  <c r="D880" i="6"/>
  <c r="D881" i="6"/>
  <c r="D882" i="6"/>
  <c r="D883" i="6"/>
  <c r="D884" i="6"/>
  <c r="D885" i="6"/>
  <c r="D886" i="6"/>
  <c r="D887" i="6"/>
  <c r="D888" i="6"/>
  <c r="D889" i="6"/>
  <c r="D890" i="6"/>
  <c r="D891" i="6"/>
  <c r="D892" i="6"/>
  <c r="D893" i="6"/>
  <c r="D894" i="6"/>
  <c r="D895" i="6"/>
  <c r="D896" i="6"/>
  <c r="D897" i="6"/>
  <c r="D898" i="6"/>
  <c r="D899" i="6"/>
  <c r="D900" i="6"/>
  <c r="D901" i="6"/>
  <c r="D902" i="6"/>
  <c r="D903" i="6"/>
  <c r="D904" i="6"/>
  <c r="D905" i="6"/>
  <c r="D906" i="6"/>
  <c r="D907" i="6"/>
  <c r="D908" i="6"/>
  <c r="D909" i="6"/>
  <c r="D910" i="6"/>
  <c r="D911" i="6"/>
  <c r="D912" i="6"/>
  <c r="D913" i="6"/>
  <c r="D914" i="6"/>
  <c r="D915" i="6"/>
  <c r="D916" i="6"/>
  <c r="D917" i="6"/>
  <c r="D918" i="6"/>
  <c r="D919" i="6"/>
  <c r="D920" i="6"/>
  <c r="D921" i="6"/>
  <c r="D922" i="6"/>
  <c r="D923" i="6"/>
  <c r="D924" i="6"/>
  <c r="D925" i="6"/>
  <c r="D926" i="6"/>
  <c r="D927" i="6"/>
  <c r="D928" i="6"/>
  <c r="D929" i="6"/>
  <c r="D930" i="6"/>
  <c r="D931" i="6"/>
  <c r="D932" i="6"/>
  <c r="D933" i="6"/>
  <c r="D934" i="6"/>
  <c r="D935" i="6"/>
  <c r="D936" i="6"/>
  <c r="D937" i="6"/>
  <c r="D938" i="6"/>
  <c r="D939" i="6"/>
  <c r="D940" i="6"/>
  <c r="D941" i="6"/>
  <c r="D942" i="6"/>
  <c r="D943" i="6"/>
  <c r="D944" i="6"/>
  <c r="D945" i="6"/>
  <c r="D946" i="6"/>
  <c r="D947" i="6"/>
  <c r="D948" i="6"/>
  <c r="D949" i="6"/>
  <c r="D950" i="6"/>
  <c r="D951" i="6"/>
  <c r="D952" i="6"/>
  <c r="D953" i="6"/>
  <c r="D954" i="6"/>
  <c r="D955" i="6"/>
  <c r="D956" i="6"/>
  <c r="D957" i="6"/>
  <c r="D958" i="6"/>
  <c r="D959" i="6"/>
  <c r="D960" i="6"/>
  <c r="D961" i="6"/>
  <c r="D962" i="6"/>
  <c r="D963" i="6"/>
  <c r="D964" i="6"/>
  <c r="D965" i="6"/>
  <c r="D966" i="6"/>
  <c r="D967" i="6"/>
  <c r="D968" i="6"/>
  <c r="D969" i="6"/>
  <c r="D970" i="6"/>
  <c r="D971" i="6"/>
  <c r="D972" i="6"/>
  <c r="D973" i="6"/>
  <c r="D974" i="6"/>
  <c r="D975" i="6"/>
  <c r="D976" i="6"/>
  <c r="D977" i="6"/>
  <c r="D978" i="6"/>
  <c r="D979" i="6"/>
  <c r="D980" i="6"/>
  <c r="D981" i="6"/>
  <c r="D982" i="6"/>
  <c r="D983" i="6"/>
  <c r="D984" i="6"/>
  <c r="D985" i="6"/>
  <c r="D986" i="6"/>
  <c r="D987" i="6"/>
  <c r="D988" i="6"/>
  <c r="D989" i="6"/>
  <c r="D990" i="6"/>
  <c r="D991" i="6"/>
  <c r="D992" i="6"/>
  <c r="D993" i="6"/>
  <c r="D994" i="6"/>
  <c r="D995" i="6"/>
  <c r="D996" i="6"/>
  <c r="D997" i="6"/>
  <c r="D998" i="6"/>
  <c r="D999" i="6"/>
  <c r="D1000" i="6"/>
  <c r="D1001" i="6"/>
  <c r="D1002" i="6"/>
  <c r="D1003" i="6"/>
  <c r="D1004" i="6"/>
  <c r="D1005" i="6"/>
  <c r="D1006" i="6"/>
  <c r="D1007" i="6"/>
  <c r="D1008" i="6"/>
  <c r="D1009" i="6"/>
  <c r="D1010" i="6"/>
  <c r="D1011" i="6"/>
  <c r="D1012" i="6"/>
  <c r="D1013" i="6"/>
  <c r="D1014" i="6"/>
  <c r="D1015" i="6"/>
  <c r="D1016" i="6"/>
  <c r="D1017" i="6"/>
  <c r="D1018" i="6"/>
  <c r="D1019" i="6"/>
  <c r="D1020" i="6"/>
  <c r="D1021" i="6"/>
  <c r="D1022" i="6"/>
  <c r="D1023" i="6"/>
  <c r="D1024" i="6"/>
  <c r="D1025" i="6"/>
  <c r="D1026" i="6"/>
  <c r="D1027" i="6"/>
  <c r="D1028" i="6"/>
  <c r="D1029" i="6"/>
  <c r="D1030" i="6"/>
  <c r="D1031" i="6"/>
  <c r="D1032" i="6"/>
  <c r="D1033" i="6"/>
  <c r="D1034" i="6"/>
  <c r="D1035" i="6"/>
  <c r="D1036" i="6"/>
  <c r="D1037" i="6"/>
  <c r="D1038" i="6"/>
  <c r="D1039" i="6"/>
  <c r="D1040" i="6"/>
  <c r="D1041" i="6"/>
  <c r="D1042" i="6"/>
  <c r="D1043" i="6"/>
  <c r="D1044" i="6"/>
  <c r="D1045" i="6"/>
  <c r="D1046" i="6"/>
  <c r="D1047" i="6"/>
  <c r="D1048" i="6"/>
  <c r="D1049" i="6"/>
  <c r="D1050" i="6"/>
  <c r="D1051" i="6"/>
  <c r="D1052" i="6"/>
  <c r="D1053" i="6"/>
  <c r="D1054" i="6"/>
  <c r="D1055" i="6"/>
  <c r="D1056" i="6"/>
  <c r="D1057" i="6"/>
  <c r="D1058" i="6"/>
  <c r="D1059" i="6"/>
  <c r="D1060" i="6"/>
  <c r="D1061" i="6"/>
  <c r="D1062" i="6"/>
  <c r="D1063" i="6"/>
  <c r="D1064" i="6"/>
  <c r="D1065" i="6"/>
  <c r="D1066" i="6"/>
  <c r="D1067" i="6"/>
  <c r="D1068" i="6"/>
  <c r="D1069" i="6"/>
  <c r="D1070" i="6"/>
  <c r="D1071" i="6"/>
  <c r="D1072" i="6"/>
  <c r="D1073" i="6"/>
  <c r="D1074" i="6"/>
  <c r="D1075" i="6"/>
  <c r="D1076" i="6"/>
  <c r="D1077" i="6"/>
  <c r="D1078" i="6"/>
  <c r="D1079" i="6"/>
  <c r="D1080" i="6"/>
  <c r="D1081" i="6"/>
  <c r="D1082" i="6"/>
  <c r="D1083" i="6"/>
  <c r="D1084" i="6"/>
  <c r="D1085" i="6"/>
  <c r="D1086" i="6"/>
  <c r="D1087" i="6"/>
  <c r="D1088" i="6"/>
  <c r="D1089" i="6"/>
  <c r="D1090" i="6"/>
  <c r="D1091" i="6"/>
  <c r="D1092" i="6"/>
  <c r="D1093" i="6"/>
  <c r="D1094" i="6"/>
  <c r="D1095" i="6"/>
  <c r="D1096" i="6"/>
  <c r="D1097" i="6"/>
  <c r="D1098" i="6"/>
  <c r="D1099" i="6"/>
  <c r="C5" i="6"/>
  <c r="B5" i="6"/>
  <c r="H602" i="4"/>
  <c r="F5" i="6"/>
  <c r="G5" i="6"/>
  <c r="C6" i="6"/>
  <c r="B6" i="6"/>
  <c r="J5" i="6"/>
  <c r="F6" i="6"/>
  <c r="G6" i="6"/>
  <c r="C7" i="6"/>
  <c r="B7" i="6"/>
  <c r="J6" i="6"/>
  <c r="F7" i="6"/>
  <c r="G7" i="6"/>
  <c r="C8" i="6"/>
  <c r="B8" i="6"/>
  <c r="J7" i="6"/>
  <c r="F8" i="6"/>
  <c r="G8" i="6"/>
  <c r="C9" i="6"/>
  <c r="B9" i="6"/>
  <c r="J8" i="6"/>
  <c r="F9" i="6"/>
  <c r="G9" i="6"/>
  <c r="C10" i="6"/>
  <c r="B10" i="6"/>
  <c r="J9" i="6"/>
  <c r="F10" i="6"/>
  <c r="G10" i="6"/>
  <c r="C11" i="6"/>
  <c r="B11" i="6"/>
  <c r="J10" i="6"/>
  <c r="F11" i="6"/>
  <c r="G11" i="6"/>
  <c r="C12" i="6"/>
  <c r="B12" i="6"/>
  <c r="J11" i="6"/>
  <c r="F12" i="6"/>
  <c r="G12" i="6"/>
  <c r="C13" i="6"/>
  <c r="B13" i="6"/>
  <c r="J12" i="6"/>
  <c r="F13" i="6"/>
  <c r="G13" i="6"/>
  <c r="C14" i="6"/>
  <c r="B14" i="6"/>
  <c r="J13" i="6"/>
  <c r="F14" i="6"/>
  <c r="G14" i="6"/>
  <c r="C15" i="6"/>
  <c r="B15" i="6"/>
  <c r="J14" i="6"/>
  <c r="F15" i="6"/>
  <c r="G15" i="6"/>
  <c r="C16" i="6"/>
  <c r="B16" i="6"/>
  <c r="J15" i="6"/>
  <c r="F16" i="6"/>
  <c r="G16" i="6"/>
  <c r="C17" i="6"/>
  <c r="B17" i="6"/>
  <c r="J16" i="6"/>
  <c r="F17" i="6"/>
  <c r="G17" i="6"/>
  <c r="C18" i="6"/>
  <c r="B18" i="6"/>
  <c r="J17" i="6"/>
  <c r="F18" i="6"/>
  <c r="G18" i="6"/>
  <c r="C19" i="6"/>
  <c r="B19" i="6"/>
  <c r="J18" i="6"/>
  <c r="F19" i="6"/>
  <c r="G19" i="6"/>
  <c r="C20" i="6"/>
  <c r="B20" i="6"/>
  <c r="J19" i="6"/>
  <c r="F20" i="6"/>
  <c r="G20" i="6"/>
  <c r="C21" i="6"/>
  <c r="B21" i="6"/>
  <c r="J20" i="6"/>
  <c r="F21" i="6"/>
  <c r="G21" i="6"/>
  <c r="C22" i="6"/>
  <c r="B22" i="6"/>
  <c r="J21" i="6"/>
  <c r="F22" i="6"/>
  <c r="G22" i="6"/>
  <c r="C23" i="6"/>
  <c r="B23" i="6"/>
  <c r="J22" i="6"/>
  <c r="F23" i="6"/>
  <c r="G23" i="6"/>
  <c r="C24" i="6"/>
  <c r="B24" i="6"/>
  <c r="J23" i="6"/>
  <c r="F24" i="6"/>
  <c r="G24" i="6"/>
  <c r="C25" i="6"/>
  <c r="B25" i="6"/>
  <c r="J24" i="6"/>
  <c r="F25" i="6"/>
  <c r="G25" i="6"/>
  <c r="C26" i="6"/>
  <c r="B26" i="6"/>
  <c r="J25" i="6"/>
  <c r="F26" i="6"/>
  <c r="G26" i="6"/>
  <c r="C27" i="6"/>
  <c r="B27" i="6"/>
  <c r="J26" i="6"/>
  <c r="F27" i="6"/>
  <c r="G27" i="6"/>
  <c r="C28" i="6"/>
  <c r="B28" i="6"/>
  <c r="J27" i="6"/>
  <c r="F28" i="6"/>
  <c r="G28" i="6"/>
  <c r="C29" i="6"/>
  <c r="B29" i="6"/>
  <c r="J28" i="6"/>
  <c r="F29" i="6"/>
  <c r="G29" i="6"/>
  <c r="C30" i="6"/>
  <c r="B30" i="6"/>
  <c r="J29" i="6"/>
  <c r="F30" i="6"/>
  <c r="G30" i="6"/>
  <c r="C31" i="6"/>
  <c r="B31" i="6"/>
  <c r="J30" i="6"/>
  <c r="F31" i="6"/>
  <c r="G31" i="6"/>
  <c r="C32" i="6"/>
  <c r="B32" i="6"/>
  <c r="J31" i="6"/>
  <c r="F32" i="6"/>
  <c r="G32" i="6"/>
  <c r="C33" i="6"/>
  <c r="B33" i="6"/>
  <c r="J32" i="6"/>
  <c r="F33" i="6"/>
  <c r="G33" i="6"/>
  <c r="C34" i="6"/>
  <c r="B34" i="6"/>
  <c r="J33" i="6"/>
  <c r="F34" i="6"/>
  <c r="G34" i="6"/>
  <c r="C35" i="6"/>
  <c r="B35" i="6"/>
  <c r="J34" i="6"/>
  <c r="F35" i="6"/>
  <c r="G35" i="6"/>
  <c r="C36" i="6"/>
  <c r="B36" i="6"/>
  <c r="J35" i="6"/>
  <c r="F36" i="6"/>
  <c r="G36" i="6"/>
  <c r="C37" i="6"/>
  <c r="B37" i="6"/>
  <c r="J36" i="6"/>
  <c r="F37" i="6"/>
  <c r="G37" i="6"/>
  <c r="C38" i="6"/>
  <c r="B38" i="6"/>
  <c r="J37" i="6"/>
  <c r="F38" i="6"/>
  <c r="G38" i="6"/>
  <c r="C39" i="6"/>
  <c r="B39" i="6"/>
  <c r="J38" i="6"/>
  <c r="F39" i="6"/>
  <c r="G39" i="6"/>
  <c r="C40" i="6"/>
  <c r="B40" i="6"/>
  <c r="J39" i="6"/>
  <c r="F40" i="6"/>
  <c r="G40" i="6"/>
  <c r="C41" i="6"/>
  <c r="B41" i="6"/>
  <c r="J40" i="6"/>
  <c r="F41" i="6"/>
  <c r="G41" i="6"/>
  <c r="C42" i="6"/>
  <c r="B42" i="6"/>
  <c r="J41" i="6"/>
  <c r="F42" i="6"/>
  <c r="G42" i="6"/>
  <c r="C43" i="6"/>
  <c r="B43" i="6"/>
  <c r="J42" i="6"/>
  <c r="F43" i="6"/>
  <c r="G43" i="6"/>
  <c r="C44" i="6"/>
  <c r="B44" i="6"/>
  <c r="J43" i="6"/>
  <c r="F44" i="6"/>
  <c r="G44" i="6"/>
  <c r="C45" i="6"/>
  <c r="B45" i="6"/>
  <c r="J44" i="6"/>
  <c r="F45" i="6"/>
  <c r="G45" i="6"/>
  <c r="C46" i="6"/>
  <c r="B46" i="6"/>
  <c r="J45" i="6"/>
  <c r="F46" i="6"/>
  <c r="G46" i="6"/>
  <c r="C47" i="6"/>
  <c r="B47" i="6"/>
  <c r="J46" i="6"/>
  <c r="F47" i="6"/>
  <c r="G47" i="6"/>
  <c r="C48" i="6"/>
  <c r="B48" i="6"/>
  <c r="J47" i="6"/>
  <c r="F48" i="6"/>
  <c r="G48" i="6"/>
  <c r="C49" i="6"/>
  <c r="B49" i="6"/>
  <c r="J48" i="6"/>
  <c r="F49" i="6"/>
  <c r="G49" i="6"/>
  <c r="C50" i="6"/>
  <c r="B50" i="6"/>
  <c r="J49" i="6"/>
  <c r="F50" i="6"/>
  <c r="G50" i="6"/>
  <c r="C51" i="6"/>
  <c r="B51" i="6"/>
  <c r="J50" i="6"/>
  <c r="F51" i="6"/>
  <c r="G51" i="6"/>
  <c r="C52" i="6"/>
  <c r="B52" i="6"/>
  <c r="J51" i="6"/>
  <c r="F52" i="6"/>
  <c r="G52" i="6"/>
  <c r="C53" i="6"/>
  <c r="B53" i="6"/>
  <c r="J52" i="6"/>
  <c r="F53" i="6"/>
  <c r="G53" i="6"/>
  <c r="C54" i="6"/>
  <c r="B54" i="6"/>
  <c r="J53" i="6"/>
  <c r="F54" i="6"/>
  <c r="G54" i="6"/>
  <c r="C55" i="6"/>
  <c r="B55" i="6"/>
  <c r="J54" i="6"/>
  <c r="F55" i="6"/>
  <c r="G55" i="6"/>
  <c r="C56" i="6"/>
  <c r="B56" i="6"/>
  <c r="J55" i="6"/>
  <c r="F56" i="6"/>
  <c r="G56" i="6"/>
  <c r="C57" i="6"/>
  <c r="B57" i="6"/>
  <c r="J56" i="6"/>
  <c r="F57" i="6"/>
  <c r="G57" i="6"/>
  <c r="C58" i="6"/>
  <c r="B58" i="6"/>
  <c r="J57" i="6"/>
  <c r="F58" i="6"/>
  <c r="G58" i="6"/>
  <c r="C59" i="6"/>
  <c r="B59" i="6"/>
  <c r="J58" i="6"/>
  <c r="F59" i="6"/>
  <c r="G59" i="6"/>
  <c r="C60" i="6"/>
  <c r="B60" i="6"/>
  <c r="J59" i="6"/>
  <c r="F60" i="6"/>
  <c r="G60" i="6"/>
  <c r="C61" i="6"/>
  <c r="B61" i="6"/>
  <c r="J60" i="6"/>
  <c r="F61" i="6"/>
  <c r="G61" i="6"/>
  <c r="C62" i="6"/>
  <c r="B62" i="6"/>
  <c r="J61" i="6"/>
  <c r="F62" i="6"/>
  <c r="G62" i="6"/>
  <c r="C63" i="6"/>
  <c r="B63" i="6"/>
  <c r="J62" i="6"/>
  <c r="F63" i="6"/>
  <c r="G63" i="6"/>
  <c r="C64" i="6"/>
  <c r="B64" i="6"/>
  <c r="J63" i="6"/>
  <c r="F64" i="6"/>
  <c r="G64" i="6"/>
  <c r="C65" i="6"/>
  <c r="B65" i="6"/>
  <c r="J64" i="6"/>
  <c r="F65" i="6"/>
  <c r="G65" i="6"/>
  <c r="C66" i="6"/>
  <c r="B66" i="6"/>
  <c r="J65" i="6"/>
  <c r="F66" i="6"/>
  <c r="G66" i="6"/>
  <c r="C67" i="6"/>
  <c r="B67" i="6"/>
  <c r="J66" i="6"/>
  <c r="F67" i="6"/>
  <c r="G67" i="6"/>
  <c r="C68" i="6"/>
  <c r="B68" i="6"/>
  <c r="J67" i="6"/>
  <c r="F68" i="6"/>
  <c r="G68" i="6"/>
  <c r="C69" i="6"/>
  <c r="B69" i="6"/>
  <c r="J68" i="6"/>
  <c r="F69" i="6"/>
  <c r="G69" i="6"/>
  <c r="C70" i="6"/>
  <c r="B70" i="6"/>
  <c r="J69" i="6"/>
  <c r="F70" i="6"/>
  <c r="G70" i="6"/>
  <c r="C71" i="6"/>
  <c r="B71" i="6"/>
  <c r="J70" i="6"/>
  <c r="F71" i="6"/>
  <c r="G71" i="6"/>
  <c r="C72" i="6"/>
  <c r="B72" i="6"/>
  <c r="J71" i="6"/>
  <c r="F72" i="6"/>
  <c r="G72" i="6"/>
  <c r="C73" i="6"/>
  <c r="B73" i="6"/>
  <c r="J72" i="6"/>
  <c r="F73" i="6"/>
  <c r="G73" i="6"/>
  <c r="C74" i="6"/>
  <c r="B74" i="6"/>
  <c r="J73" i="6"/>
  <c r="F74" i="6"/>
  <c r="G74" i="6"/>
  <c r="C75" i="6"/>
  <c r="B75" i="6"/>
  <c r="J74" i="6"/>
  <c r="F75" i="6"/>
  <c r="G75" i="6"/>
  <c r="C76" i="6"/>
  <c r="B76" i="6"/>
  <c r="J75" i="6"/>
  <c r="F76" i="6"/>
  <c r="G76" i="6"/>
  <c r="C77" i="6"/>
  <c r="B77" i="6"/>
  <c r="J76" i="6"/>
  <c r="F77" i="6"/>
  <c r="G77" i="6"/>
  <c r="C78" i="6"/>
  <c r="B78" i="6"/>
  <c r="J77" i="6"/>
  <c r="F78" i="6"/>
  <c r="G78" i="6"/>
  <c r="C79" i="6"/>
  <c r="B79" i="6"/>
  <c r="J78" i="6"/>
  <c r="F79" i="6"/>
  <c r="G79" i="6"/>
  <c r="C80" i="6"/>
  <c r="B80" i="6"/>
  <c r="J79" i="6"/>
  <c r="F80" i="6"/>
  <c r="G80" i="6"/>
  <c r="C81" i="6"/>
  <c r="B81" i="6"/>
  <c r="J80" i="6"/>
  <c r="F81" i="6"/>
  <c r="G81" i="6"/>
  <c r="C82" i="6"/>
  <c r="B82" i="6"/>
  <c r="J81" i="6"/>
  <c r="F82" i="6"/>
  <c r="G82" i="6"/>
  <c r="C83" i="6"/>
  <c r="B83" i="6"/>
  <c r="J82" i="6"/>
  <c r="F83" i="6"/>
  <c r="G83" i="6"/>
  <c r="C84" i="6"/>
  <c r="B84" i="6"/>
  <c r="J83" i="6"/>
  <c r="F84" i="6"/>
  <c r="G84" i="6"/>
  <c r="C85" i="6"/>
  <c r="B85" i="6"/>
  <c r="J84" i="6"/>
  <c r="F85" i="6"/>
  <c r="G85" i="6"/>
  <c r="C86" i="6"/>
  <c r="B86" i="6"/>
  <c r="J85" i="6"/>
  <c r="F86" i="6"/>
  <c r="G86" i="6"/>
  <c r="C87" i="6"/>
  <c r="B87" i="6"/>
  <c r="J86" i="6"/>
  <c r="F87" i="6"/>
  <c r="G87" i="6"/>
  <c r="C88" i="6"/>
  <c r="B88" i="6"/>
  <c r="J87" i="6"/>
  <c r="F88" i="6"/>
  <c r="G88" i="6"/>
  <c r="C89" i="6"/>
  <c r="B89" i="6"/>
  <c r="J88" i="6"/>
  <c r="F89" i="6"/>
  <c r="G89" i="6"/>
  <c r="C90" i="6"/>
  <c r="B90" i="6"/>
  <c r="J89" i="6"/>
  <c r="F90" i="6"/>
  <c r="G90" i="6"/>
  <c r="C91" i="6"/>
  <c r="B91" i="6"/>
  <c r="J90" i="6"/>
  <c r="F91" i="6"/>
  <c r="G91" i="6"/>
  <c r="C92" i="6"/>
  <c r="B92" i="6"/>
  <c r="J91" i="6"/>
  <c r="F92" i="6"/>
  <c r="G92" i="6"/>
  <c r="C93" i="6"/>
  <c r="B93" i="6"/>
  <c r="J92" i="6"/>
  <c r="F93" i="6"/>
  <c r="G93" i="6"/>
  <c r="C94" i="6"/>
  <c r="B94" i="6"/>
  <c r="J93" i="6"/>
  <c r="F94" i="6"/>
  <c r="G94" i="6"/>
  <c r="C95" i="6"/>
  <c r="B95" i="6"/>
  <c r="J94" i="6"/>
  <c r="F95" i="6"/>
  <c r="G95" i="6"/>
  <c r="C96" i="6"/>
  <c r="B96" i="6"/>
  <c r="J95" i="6"/>
  <c r="F96" i="6"/>
  <c r="G96" i="6"/>
  <c r="C97" i="6"/>
  <c r="B97" i="6"/>
  <c r="J96" i="6"/>
  <c r="F97" i="6"/>
  <c r="G97" i="6"/>
  <c r="C98" i="6"/>
  <c r="B98" i="6"/>
  <c r="J97" i="6"/>
  <c r="F98" i="6"/>
  <c r="G98" i="6"/>
  <c r="C99" i="6"/>
  <c r="B99" i="6"/>
  <c r="J98" i="6"/>
  <c r="F99" i="6"/>
  <c r="G99" i="6"/>
  <c r="C100" i="6"/>
  <c r="B100" i="6"/>
  <c r="J99" i="6"/>
  <c r="F100" i="6"/>
  <c r="G100" i="6"/>
  <c r="C101" i="6"/>
  <c r="B101" i="6"/>
  <c r="J100" i="6"/>
  <c r="F101" i="6"/>
  <c r="G101" i="6"/>
  <c r="C102" i="6"/>
  <c r="B102" i="6"/>
  <c r="J101" i="6"/>
  <c r="F102" i="6"/>
  <c r="G102" i="6"/>
  <c r="C103" i="6"/>
  <c r="B103" i="6"/>
  <c r="J102" i="6"/>
  <c r="F103" i="6"/>
  <c r="G103" i="6"/>
  <c r="C104" i="6"/>
  <c r="B104" i="6"/>
  <c r="J103" i="6"/>
  <c r="F104" i="6"/>
  <c r="G104" i="6"/>
  <c r="C105" i="6"/>
  <c r="B105" i="6"/>
  <c r="J104" i="6"/>
  <c r="F105" i="6"/>
  <c r="G105" i="6"/>
  <c r="C106" i="6"/>
  <c r="B106" i="6"/>
  <c r="J105" i="6"/>
  <c r="F106" i="6"/>
  <c r="G106" i="6"/>
  <c r="C107" i="6"/>
  <c r="B107" i="6"/>
  <c r="J106" i="6"/>
  <c r="F107" i="6"/>
  <c r="G107" i="6"/>
  <c r="C108" i="6"/>
  <c r="B108" i="6"/>
  <c r="J107" i="6"/>
  <c r="F108" i="6"/>
  <c r="G108" i="6"/>
  <c r="C109" i="6"/>
  <c r="B109" i="6"/>
  <c r="J108" i="6"/>
  <c r="F109" i="6"/>
  <c r="G109" i="6"/>
  <c r="C110" i="6"/>
  <c r="B110" i="6"/>
  <c r="J109" i="6"/>
  <c r="F110" i="6"/>
  <c r="G110" i="6"/>
  <c r="C111" i="6"/>
  <c r="B111" i="6"/>
  <c r="J110" i="6"/>
  <c r="F111" i="6"/>
  <c r="G111" i="6"/>
  <c r="C112" i="6"/>
  <c r="B112" i="6"/>
  <c r="J111" i="6"/>
  <c r="F112" i="6"/>
  <c r="G112" i="6"/>
  <c r="C113" i="6"/>
  <c r="B113" i="6"/>
  <c r="J112" i="6"/>
  <c r="F113" i="6"/>
  <c r="G113" i="6"/>
  <c r="C114" i="6"/>
  <c r="B114" i="6"/>
  <c r="J113" i="6"/>
  <c r="F114" i="6"/>
  <c r="G114" i="6"/>
  <c r="C115" i="6"/>
  <c r="B115" i="6"/>
  <c r="J114" i="6"/>
  <c r="F115" i="6"/>
  <c r="G115" i="6"/>
  <c r="C116" i="6"/>
  <c r="B116" i="6"/>
  <c r="J115" i="6"/>
  <c r="F116" i="6"/>
  <c r="G116" i="6"/>
  <c r="C117" i="6"/>
  <c r="B117" i="6"/>
  <c r="J116" i="6"/>
  <c r="F117" i="6"/>
  <c r="G117" i="6"/>
  <c r="C118" i="6"/>
  <c r="B118" i="6"/>
  <c r="J117" i="6"/>
  <c r="F118" i="6"/>
  <c r="G118" i="6"/>
  <c r="C119" i="6"/>
  <c r="B119" i="6"/>
  <c r="J118" i="6"/>
  <c r="F119" i="6"/>
  <c r="G119" i="6"/>
  <c r="C120" i="6"/>
  <c r="B120" i="6"/>
  <c r="J119" i="6"/>
  <c r="F120" i="6"/>
  <c r="G120" i="6"/>
  <c r="C121" i="6"/>
  <c r="B121" i="6"/>
  <c r="J120" i="6"/>
  <c r="F121" i="6"/>
  <c r="G121" i="6"/>
  <c r="C122" i="6"/>
  <c r="B122" i="6"/>
  <c r="J121" i="6"/>
  <c r="F122" i="6"/>
  <c r="G122" i="6"/>
  <c r="C123" i="6"/>
  <c r="B123" i="6"/>
  <c r="J122" i="6"/>
  <c r="F123" i="6"/>
  <c r="G123" i="6"/>
  <c r="C124" i="6"/>
  <c r="B124" i="6"/>
  <c r="J123" i="6"/>
  <c r="F124" i="6"/>
  <c r="G124" i="6"/>
  <c r="C125" i="6"/>
  <c r="B125" i="6"/>
  <c r="J124" i="6"/>
  <c r="F125" i="6"/>
  <c r="G125" i="6"/>
  <c r="C126" i="6"/>
  <c r="B126" i="6"/>
  <c r="J125" i="6"/>
  <c r="F126" i="6"/>
  <c r="G126" i="6"/>
  <c r="C127" i="6"/>
  <c r="B127" i="6"/>
  <c r="J126" i="6"/>
  <c r="F127" i="6"/>
  <c r="G127" i="6"/>
  <c r="C128" i="6"/>
  <c r="B128" i="6"/>
  <c r="J127" i="6"/>
  <c r="F128" i="6"/>
  <c r="G128" i="6"/>
  <c r="C129" i="6"/>
  <c r="B129" i="6"/>
  <c r="J128" i="6"/>
  <c r="F129" i="6"/>
  <c r="G129" i="6"/>
  <c r="C130" i="6"/>
  <c r="B130" i="6"/>
  <c r="J129" i="6"/>
  <c r="F130" i="6"/>
  <c r="G130" i="6"/>
  <c r="C131" i="6"/>
  <c r="B131" i="6"/>
  <c r="J130" i="6"/>
  <c r="F131" i="6"/>
  <c r="G131" i="6"/>
  <c r="C132" i="6"/>
  <c r="B132" i="6"/>
  <c r="J131" i="6"/>
  <c r="F132" i="6"/>
  <c r="G132" i="6"/>
  <c r="C133" i="6"/>
  <c r="B133" i="6"/>
  <c r="J132" i="6"/>
  <c r="F133" i="6"/>
  <c r="G133" i="6"/>
  <c r="C134" i="6"/>
  <c r="B134" i="6"/>
  <c r="J133" i="6"/>
  <c r="F134" i="6"/>
  <c r="G134" i="6"/>
  <c r="C135" i="6"/>
  <c r="B135" i="6"/>
  <c r="J134" i="6"/>
  <c r="F135" i="6"/>
  <c r="G135" i="6"/>
  <c r="C136" i="6"/>
  <c r="B136" i="6"/>
  <c r="J135" i="6"/>
  <c r="F136" i="6"/>
  <c r="G136" i="6"/>
  <c r="C137" i="6"/>
  <c r="B137" i="6"/>
  <c r="J136" i="6"/>
  <c r="F137" i="6"/>
  <c r="G137" i="6"/>
  <c r="C138" i="6"/>
  <c r="B138" i="6"/>
  <c r="J137" i="6"/>
  <c r="F138" i="6"/>
  <c r="G138" i="6"/>
  <c r="C139" i="6"/>
  <c r="B139" i="6"/>
  <c r="J138" i="6"/>
  <c r="F139" i="6"/>
  <c r="G139" i="6"/>
  <c r="C140" i="6"/>
  <c r="B140" i="6"/>
  <c r="J139" i="6"/>
  <c r="F140" i="6"/>
  <c r="G140" i="6"/>
  <c r="C141" i="6"/>
  <c r="B141" i="6"/>
  <c r="J140" i="6"/>
  <c r="F141" i="6"/>
  <c r="G141" i="6"/>
  <c r="C142" i="6"/>
  <c r="B142" i="6"/>
  <c r="J141" i="6"/>
  <c r="F142" i="6"/>
  <c r="G142" i="6"/>
  <c r="C143" i="6"/>
  <c r="B143" i="6"/>
  <c r="J142" i="6"/>
  <c r="F143" i="6"/>
  <c r="G143" i="6"/>
  <c r="C144" i="6"/>
  <c r="B144" i="6"/>
  <c r="J143" i="6"/>
  <c r="F144" i="6"/>
  <c r="G144" i="6"/>
  <c r="C145" i="6"/>
  <c r="B145" i="6"/>
  <c r="J144" i="6"/>
  <c r="F145" i="6"/>
  <c r="G145" i="6"/>
  <c r="C146" i="6"/>
  <c r="B146" i="6"/>
  <c r="J145" i="6"/>
  <c r="F146" i="6"/>
  <c r="G146" i="6"/>
  <c r="C147" i="6"/>
  <c r="B147" i="6"/>
  <c r="J146" i="6"/>
  <c r="F147" i="6"/>
  <c r="G147" i="6"/>
  <c r="C148" i="6"/>
  <c r="B148" i="6"/>
  <c r="J147" i="6"/>
  <c r="F148" i="6"/>
  <c r="G148" i="6"/>
  <c r="C149" i="6"/>
  <c r="B149" i="6"/>
  <c r="J148" i="6"/>
  <c r="F149" i="6"/>
  <c r="G149" i="6"/>
  <c r="C150" i="6"/>
  <c r="B150" i="6"/>
  <c r="J149" i="6"/>
  <c r="F150" i="6"/>
  <c r="G150" i="6"/>
  <c r="C151" i="6"/>
  <c r="B151" i="6"/>
  <c r="J150" i="6"/>
  <c r="F151" i="6"/>
  <c r="G151" i="6"/>
  <c r="C152" i="6"/>
  <c r="B152" i="6"/>
  <c r="J151" i="6"/>
  <c r="F152" i="6"/>
  <c r="G152" i="6"/>
  <c r="C153" i="6"/>
  <c r="B153" i="6"/>
  <c r="J152" i="6"/>
  <c r="F153" i="6"/>
  <c r="G153" i="6"/>
  <c r="C154" i="6"/>
  <c r="B154" i="6"/>
  <c r="J153" i="6"/>
  <c r="F154" i="6"/>
  <c r="G154" i="6"/>
  <c r="C155" i="6"/>
  <c r="B155" i="6"/>
  <c r="J154" i="6"/>
  <c r="F155" i="6"/>
  <c r="G155" i="6"/>
  <c r="C156" i="6"/>
  <c r="B156" i="6"/>
  <c r="J155" i="6"/>
  <c r="F156" i="6"/>
  <c r="G156" i="6"/>
  <c r="C157" i="6"/>
  <c r="B157" i="6"/>
  <c r="J156" i="6"/>
  <c r="F157" i="6"/>
  <c r="G157" i="6"/>
  <c r="C158" i="6"/>
  <c r="B158" i="6"/>
  <c r="J157" i="6"/>
  <c r="F158" i="6"/>
  <c r="G158" i="6"/>
  <c r="C159" i="6"/>
  <c r="B159" i="6"/>
  <c r="J158" i="6"/>
  <c r="F159" i="6"/>
  <c r="G159" i="6"/>
  <c r="C160" i="6"/>
  <c r="B160" i="6"/>
  <c r="J159" i="6"/>
  <c r="F160" i="6"/>
  <c r="G160" i="6"/>
  <c r="C161" i="6"/>
  <c r="B161" i="6"/>
  <c r="J160" i="6"/>
  <c r="F161" i="6"/>
  <c r="G161" i="6"/>
  <c r="C162" i="6"/>
  <c r="B162" i="6"/>
  <c r="J161" i="6"/>
  <c r="F162" i="6"/>
  <c r="G162" i="6"/>
  <c r="C163" i="6"/>
  <c r="B163" i="6"/>
  <c r="J162" i="6"/>
  <c r="F163" i="6"/>
  <c r="G163" i="6"/>
  <c r="C164" i="6"/>
  <c r="B164" i="6"/>
  <c r="J163" i="6"/>
  <c r="F164" i="6"/>
  <c r="G164" i="6"/>
  <c r="C165" i="6"/>
  <c r="B165" i="6"/>
  <c r="J164" i="6"/>
  <c r="F165" i="6"/>
  <c r="G165" i="6"/>
  <c r="C166" i="6"/>
  <c r="B166" i="6"/>
  <c r="J165" i="6"/>
  <c r="F166" i="6"/>
  <c r="G166" i="6"/>
  <c r="C167" i="6"/>
  <c r="B167" i="6"/>
  <c r="J166" i="6"/>
  <c r="F167" i="6"/>
  <c r="G167" i="6"/>
  <c r="C168" i="6"/>
  <c r="B168" i="6"/>
  <c r="J167" i="6"/>
  <c r="F168" i="6"/>
  <c r="G168" i="6"/>
  <c r="C169" i="6"/>
  <c r="B169" i="6"/>
  <c r="J168" i="6"/>
  <c r="F169" i="6"/>
  <c r="G169" i="6"/>
  <c r="C170" i="6"/>
  <c r="B170" i="6"/>
  <c r="J169" i="6"/>
  <c r="F170" i="6"/>
  <c r="G170" i="6"/>
  <c r="C171" i="6"/>
  <c r="B171" i="6"/>
  <c r="J170" i="6"/>
  <c r="F171" i="6"/>
  <c r="G171" i="6"/>
  <c r="C172" i="6"/>
  <c r="B172" i="6"/>
  <c r="J171" i="6"/>
  <c r="F172" i="6"/>
  <c r="G172" i="6"/>
  <c r="C173" i="6"/>
  <c r="B173" i="6"/>
  <c r="J172" i="6"/>
  <c r="F173" i="6"/>
  <c r="G173" i="6"/>
  <c r="C174" i="6"/>
  <c r="B174" i="6"/>
  <c r="J173" i="6"/>
  <c r="F174" i="6"/>
  <c r="G174" i="6"/>
  <c r="C175" i="6"/>
  <c r="B175" i="6"/>
  <c r="J174" i="6"/>
  <c r="F175" i="6"/>
  <c r="G175" i="6"/>
  <c r="C176" i="6"/>
  <c r="B176" i="6"/>
  <c r="J175" i="6"/>
  <c r="F176" i="6"/>
  <c r="G176" i="6"/>
  <c r="C177" i="6"/>
  <c r="B177" i="6"/>
  <c r="J176" i="6"/>
  <c r="F177" i="6"/>
  <c r="G177" i="6"/>
  <c r="C178" i="6"/>
  <c r="B178" i="6"/>
  <c r="J177" i="6"/>
  <c r="F178" i="6"/>
  <c r="G178" i="6"/>
  <c r="C179" i="6"/>
  <c r="B179" i="6"/>
  <c r="J178" i="6"/>
  <c r="F179" i="6"/>
  <c r="G179" i="6"/>
  <c r="C180" i="6"/>
  <c r="B180" i="6"/>
  <c r="J179" i="6"/>
  <c r="F180" i="6"/>
  <c r="G180" i="6"/>
  <c r="C181" i="6"/>
  <c r="B181" i="6"/>
  <c r="J180" i="6"/>
  <c r="F181" i="6"/>
  <c r="G181" i="6"/>
  <c r="C182" i="6"/>
  <c r="B182" i="6"/>
  <c r="J181" i="6"/>
  <c r="F182" i="6"/>
  <c r="G182" i="6"/>
  <c r="C183" i="6"/>
  <c r="B183" i="6"/>
  <c r="J182" i="6"/>
  <c r="F183" i="6"/>
  <c r="G183" i="6"/>
  <c r="C184" i="6"/>
  <c r="B184" i="6"/>
  <c r="J183" i="6"/>
  <c r="F184" i="6"/>
  <c r="G184" i="6"/>
  <c r="C185" i="6"/>
  <c r="B185" i="6"/>
  <c r="J184" i="6"/>
  <c r="M2" i="6"/>
  <c r="N2" i="6"/>
  <c r="F185" i="6"/>
  <c r="G185" i="6"/>
  <c r="C186" i="6"/>
  <c r="B186" i="6"/>
  <c r="J185" i="6"/>
  <c r="F186" i="6"/>
  <c r="O2" i="6"/>
  <c r="G186" i="6"/>
  <c r="C187" i="6"/>
  <c r="B187" i="6"/>
  <c r="J186" i="6"/>
  <c r="F187" i="6"/>
  <c r="G187" i="6"/>
  <c r="C188" i="6"/>
  <c r="B188" i="6"/>
  <c r="J187" i="6"/>
  <c r="F188" i="6"/>
  <c r="G188" i="6"/>
  <c r="C189" i="6"/>
  <c r="B189" i="6"/>
  <c r="J188" i="6"/>
  <c r="F189" i="6"/>
  <c r="G189" i="6"/>
  <c r="C190" i="6"/>
  <c r="B190" i="6"/>
  <c r="J189" i="6"/>
  <c r="F190" i="6"/>
  <c r="G190" i="6"/>
  <c r="C191" i="6"/>
  <c r="B191" i="6"/>
  <c r="J190" i="6"/>
  <c r="F191" i="6"/>
  <c r="G191" i="6"/>
  <c r="C192" i="6"/>
  <c r="B192" i="6"/>
  <c r="J191" i="6"/>
  <c r="F192" i="6"/>
  <c r="G192" i="6"/>
  <c r="C193" i="6"/>
  <c r="B193" i="6"/>
  <c r="J192" i="6"/>
  <c r="F193" i="6"/>
  <c r="G193" i="6"/>
  <c r="C194" i="6"/>
  <c r="B194" i="6"/>
  <c r="J193" i="6"/>
  <c r="F194" i="6"/>
  <c r="G194" i="6"/>
  <c r="C195" i="6"/>
  <c r="B195" i="6"/>
  <c r="J194" i="6"/>
  <c r="F195" i="6"/>
  <c r="G195" i="6"/>
  <c r="C196" i="6"/>
  <c r="B196" i="6"/>
  <c r="J195" i="6"/>
  <c r="F196" i="6"/>
  <c r="G196" i="6"/>
  <c r="C197" i="6"/>
  <c r="B197" i="6"/>
  <c r="J196" i="6"/>
  <c r="F197" i="6"/>
  <c r="G197" i="6"/>
  <c r="C198" i="6"/>
  <c r="B198" i="6"/>
  <c r="J197" i="6"/>
  <c r="F198" i="6"/>
  <c r="G198" i="6"/>
  <c r="C199" i="6"/>
  <c r="B199" i="6"/>
  <c r="J198" i="6"/>
  <c r="F199" i="6"/>
  <c r="G199" i="6"/>
  <c r="C200" i="6"/>
  <c r="B200" i="6"/>
  <c r="J199" i="6"/>
  <c r="F200" i="6"/>
  <c r="G200" i="6"/>
  <c r="C201" i="6"/>
  <c r="B201" i="6"/>
  <c r="J200" i="6"/>
  <c r="F201" i="6"/>
  <c r="G201" i="6"/>
  <c r="C202" i="6"/>
  <c r="B202" i="6"/>
  <c r="J201" i="6"/>
  <c r="F202" i="6"/>
  <c r="G202" i="6"/>
  <c r="C203" i="6"/>
  <c r="B203" i="6"/>
  <c r="J202" i="6"/>
  <c r="F203" i="6"/>
  <c r="G203" i="6"/>
  <c r="C204" i="6"/>
  <c r="B204" i="6"/>
  <c r="J203" i="6"/>
  <c r="F204" i="6"/>
  <c r="G204" i="6"/>
  <c r="C205" i="6"/>
  <c r="B205" i="6"/>
  <c r="J204" i="6"/>
  <c r="F205" i="6"/>
  <c r="G205" i="6"/>
  <c r="C206" i="6"/>
  <c r="B206" i="6"/>
  <c r="J205" i="6"/>
  <c r="F206" i="6"/>
  <c r="G206" i="6"/>
  <c r="C207" i="6"/>
  <c r="B207" i="6"/>
  <c r="J206" i="6"/>
  <c r="F207" i="6"/>
  <c r="G207" i="6"/>
  <c r="C208" i="6"/>
  <c r="B208" i="6"/>
  <c r="J207" i="6"/>
  <c r="F208" i="6"/>
  <c r="G208" i="6"/>
  <c r="C209" i="6"/>
  <c r="B209" i="6"/>
  <c r="J208" i="6"/>
  <c r="F209" i="6"/>
  <c r="G209" i="6"/>
  <c r="C210" i="6"/>
  <c r="B210" i="6"/>
  <c r="J209" i="6"/>
  <c r="F210" i="6"/>
  <c r="G210" i="6"/>
  <c r="C211" i="6"/>
  <c r="B211" i="6"/>
  <c r="J210" i="6"/>
  <c r="F211" i="6"/>
  <c r="G211" i="6"/>
  <c r="C212" i="6"/>
  <c r="B212" i="6"/>
  <c r="J211" i="6"/>
  <c r="F212" i="6"/>
  <c r="G212" i="6"/>
  <c r="C213" i="6"/>
  <c r="B213" i="6"/>
  <c r="J212" i="6"/>
  <c r="F213" i="6"/>
  <c r="G213" i="6"/>
  <c r="C214" i="6"/>
  <c r="B214" i="6"/>
  <c r="J213" i="6"/>
  <c r="F214" i="6"/>
  <c r="G214" i="6"/>
  <c r="C215" i="6"/>
  <c r="B215" i="6"/>
  <c r="J214" i="6"/>
  <c r="F215" i="6"/>
  <c r="G215" i="6"/>
  <c r="C216" i="6"/>
  <c r="B216" i="6"/>
  <c r="J215" i="6"/>
  <c r="F216" i="6"/>
  <c r="G216" i="6"/>
  <c r="C217" i="6"/>
  <c r="B217" i="6"/>
  <c r="J216" i="6"/>
  <c r="F217" i="6"/>
  <c r="G217" i="6"/>
  <c r="C218" i="6"/>
  <c r="B218" i="6"/>
  <c r="J217" i="6"/>
  <c r="F218" i="6"/>
  <c r="G218" i="6"/>
  <c r="C219" i="6"/>
  <c r="B219" i="6"/>
  <c r="J218" i="6"/>
  <c r="F219" i="6"/>
  <c r="G219" i="6"/>
  <c r="C220" i="6"/>
  <c r="B220" i="6"/>
  <c r="J219" i="6"/>
  <c r="F220" i="6"/>
  <c r="G220" i="6"/>
  <c r="C221" i="6"/>
  <c r="B221" i="6"/>
  <c r="J220" i="6"/>
  <c r="F221" i="6"/>
  <c r="G221" i="6"/>
  <c r="C222" i="6"/>
  <c r="B222" i="6"/>
  <c r="J221" i="6"/>
  <c r="F222" i="6"/>
  <c r="G222" i="6"/>
  <c r="C223" i="6"/>
  <c r="B223" i="6"/>
  <c r="J222" i="6"/>
  <c r="F223" i="6"/>
  <c r="G223" i="6"/>
  <c r="C224" i="6"/>
  <c r="B224" i="6"/>
  <c r="J223" i="6"/>
  <c r="F224" i="6"/>
  <c r="G224" i="6"/>
  <c r="C225" i="6"/>
  <c r="B225" i="6"/>
  <c r="J224" i="6"/>
  <c r="F225" i="6"/>
  <c r="G225" i="6"/>
  <c r="C226" i="6"/>
  <c r="B226" i="6"/>
  <c r="J225" i="6"/>
  <c r="F226" i="6"/>
  <c r="G226" i="6"/>
  <c r="C227" i="6"/>
  <c r="B227" i="6"/>
  <c r="J226" i="6"/>
  <c r="F227" i="6"/>
  <c r="G227" i="6"/>
  <c r="C228" i="6"/>
  <c r="B228" i="6"/>
  <c r="J227" i="6"/>
  <c r="F228" i="6"/>
  <c r="G228" i="6"/>
  <c r="C229" i="6"/>
  <c r="B229" i="6"/>
  <c r="J228" i="6"/>
  <c r="F229" i="6"/>
  <c r="G229" i="6"/>
  <c r="C230" i="6"/>
  <c r="B230" i="6"/>
  <c r="J229" i="6"/>
  <c r="F230" i="6"/>
  <c r="G230" i="6"/>
  <c r="C231" i="6"/>
  <c r="B231" i="6"/>
  <c r="J230" i="6"/>
  <c r="F231" i="6"/>
  <c r="G231" i="6"/>
  <c r="C232" i="6"/>
  <c r="B232" i="6"/>
  <c r="J231" i="6"/>
  <c r="F232" i="6"/>
  <c r="G232" i="6"/>
  <c r="C233" i="6"/>
  <c r="B233" i="6"/>
  <c r="J232" i="6"/>
  <c r="F233" i="6"/>
  <c r="G233" i="6"/>
  <c r="C234" i="6"/>
  <c r="B234" i="6"/>
  <c r="J233" i="6"/>
  <c r="F234" i="6"/>
  <c r="G234" i="6"/>
  <c r="C235" i="6"/>
  <c r="B235" i="6"/>
  <c r="J234" i="6"/>
  <c r="F235" i="6"/>
  <c r="G235" i="6"/>
  <c r="C236" i="6"/>
  <c r="B236" i="6"/>
  <c r="J235" i="6"/>
  <c r="F236" i="6"/>
  <c r="G236" i="6"/>
  <c r="C237" i="6"/>
  <c r="B237" i="6"/>
  <c r="J236" i="6"/>
  <c r="F237" i="6"/>
  <c r="G237" i="6"/>
  <c r="C238" i="6"/>
  <c r="B238" i="6"/>
  <c r="J237" i="6"/>
  <c r="F238" i="6"/>
  <c r="G238" i="6"/>
  <c r="C239" i="6"/>
  <c r="B239" i="6"/>
  <c r="J238" i="6"/>
  <c r="F239" i="6"/>
  <c r="G239" i="6"/>
  <c r="C240" i="6"/>
  <c r="B240" i="6"/>
  <c r="J239" i="6"/>
  <c r="F240" i="6"/>
  <c r="G240" i="6"/>
  <c r="C241" i="6"/>
  <c r="B241" i="6"/>
  <c r="J240" i="6"/>
  <c r="F241" i="6"/>
  <c r="G241" i="6"/>
  <c r="C242" i="6"/>
  <c r="B242" i="6"/>
  <c r="J241" i="6"/>
  <c r="F242" i="6"/>
  <c r="G242" i="6"/>
  <c r="C243" i="6"/>
  <c r="B243" i="6"/>
  <c r="J242" i="6"/>
  <c r="F243" i="6"/>
  <c r="G243" i="6"/>
  <c r="C244" i="6"/>
  <c r="B244" i="6"/>
  <c r="J243" i="6"/>
  <c r="F244" i="6"/>
  <c r="G244" i="6"/>
  <c r="C245" i="6"/>
  <c r="B245" i="6"/>
  <c r="J244" i="6"/>
  <c r="F245" i="6"/>
  <c r="G245" i="6"/>
  <c r="C246" i="6"/>
  <c r="B246" i="6"/>
  <c r="J245" i="6"/>
  <c r="F246" i="6"/>
  <c r="G246" i="6"/>
  <c r="C247" i="6"/>
  <c r="B247" i="6"/>
  <c r="J246" i="6"/>
  <c r="F247" i="6"/>
  <c r="G247" i="6"/>
  <c r="C248" i="6"/>
  <c r="B248" i="6"/>
  <c r="J247" i="6"/>
  <c r="F248" i="6"/>
  <c r="G248" i="6"/>
  <c r="C249" i="6"/>
  <c r="B249" i="6"/>
  <c r="J248" i="6"/>
  <c r="F249" i="6"/>
  <c r="G249" i="6"/>
  <c r="C250" i="6"/>
  <c r="B250" i="6"/>
  <c r="J249" i="6"/>
  <c r="F250" i="6"/>
  <c r="G250" i="6"/>
  <c r="C251" i="6"/>
  <c r="B251" i="6"/>
  <c r="J250" i="6"/>
  <c r="F251" i="6"/>
  <c r="G251" i="6"/>
  <c r="C252" i="6"/>
  <c r="B252" i="6"/>
  <c r="J251" i="6"/>
  <c r="F252" i="6"/>
  <c r="G252" i="6"/>
  <c r="C253" i="6"/>
  <c r="B253" i="6"/>
  <c r="J252" i="6"/>
  <c r="F253" i="6"/>
  <c r="G253" i="6"/>
  <c r="C254" i="6"/>
  <c r="B254" i="6"/>
  <c r="J253" i="6"/>
  <c r="F254" i="6"/>
  <c r="G254" i="6"/>
  <c r="C255" i="6"/>
  <c r="B255" i="6"/>
  <c r="J254" i="6"/>
  <c r="F255" i="6"/>
  <c r="G255" i="6"/>
  <c r="C256" i="6"/>
  <c r="B256" i="6"/>
  <c r="J255" i="6"/>
  <c r="F256" i="6"/>
  <c r="G256" i="6"/>
  <c r="C257" i="6"/>
  <c r="B257" i="6"/>
  <c r="J256" i="6"/>
  <c r="F257" i="6"/>
  <c r="G257" i="6"/>
  <c r="C258" i="6"/>
  <c r="B258" i="6"/>
  <c r="J257" i="6"/>
  <c r="F258" i="6"/>
  <c r="G258" i="6"/>
  <c r="C259" i="6"/>
  <c r="B259" i="6"/>
  <c r="J258" i="6"/>
  <c r="F259" i="6"/>
  <c r="G259" i="6"/>
  <c r="C260" i="6"/>
  <c r="B260" i="6"/>
  <c r="J259" i="6"/>
  <c r="F260" i="6"/>
  <c r="G260" i="6"/>
  <c r="C261" i="6"/>
  <c r="B261" i="6"/>
  <c r="J260" i="6"/>
  <c r="F261" i="6"/>
  <c r="G261" i="6"/>
  <c r="C262" i="6"/>
  <c r="B262" i="6"/>
  <c r="J261" i="6"/>
  <c r="F262" i="6"/>
  <c r="G262" i="6"/>
  <c r="C263" i="6"/>
  <c r="B263" i="6"/>
  <c r="J262" i="6"/>
  <c r="F263" i="6"/>
  <c r="G263" i="6"/>
  <c r="C264" i="6"/>
  <c r="B264" i="6"/>
  <c r="J263" i="6"/>
  <c r="F264" i="6"/>
  <c r="G264" i="6"/>
  <c r="C265" i="6"/>
  <c r="B265" i="6"/>
  <c r="J264" i="6"/>
  <c r="F265" i="6"/>
  <c r="G265" i="6"/>
  <c r="C266" i="6"/>
  <c r="B266" i="6"/>
  <c r="J265" i="6"/>
  <c r="F266" i="6"/>
  <c r="G266" i="6"/>
  <c r="C267" i="6"/>
  <c r="B267" i="6"/>
  <c r="J266" i="6"/>
  <c r="F267" i="6"/>
  <c r="G267" i="6"/>
  <c r="C268" i="6"/>
  <c r="B268" i="6"/>
  <c r="J267" i="6"/>
  <c r="F268" i="6"/>
  <c r="G268" i="6"/>
  <c r="C269" i="6"/>
  <c r="B269" i="6"/>
  <c r="J268" i="6"/>
  <c r="F269" i="6"/>
  <c r="G269" i="6"/>
  <c r="C270" i="6"/>
  <c r="B270" i="6"/>
  <c r="J269" i="6"/>
  <c r="F270" i="6"/>
  <c r="G270" i="6"/>
  <c r="C271" i="6"/>
  <c r="B271" i="6"/>
  <c r="J270" i="6"/>
  <c r="F271" i="6"/>
  <c r="G271" i="6"/>
  <c r="C272" i="6"/>
  <c r="B272" i="6"/>
  <c r="J271" i="6"/>
  <c r="F272" i="6"/>
  <c r="G272" i="6"/>
  <c r="C273" i="6"/>
  <c r="B273" i="6"/>
  <c r="J272" i="6"/>
  <c r="F273" i="6"/>
  <c r="G273" i="6"/>
  <c r="C274" i="6"/>
  <c r="B274" i="6"/>
  <c r="J273" i="6"/>
  <c r="F274" i="6"/>
  <c r="G274" i="6"/>
  <c r="C275" i="6"/>
  <c r="B275" i="6"/>
  <c r="J274" i="6"/>
  <c r="F275" i="6"/>
  <c r="G275" i="6"/>
  <c r="C276" i="6"/>
  <c r="B276" i="6"/>
  <c r="J275" i="6"/>
  <c r="F276" i="6"/>
  <c r="G276" i="6"/>
  <c r="C277" i="6"/>
  <c r="B277" i="6"/>
  <c r="J276" i="6"/>
  <c r="F277" i="6"/>
  <c r="G277" i="6"/>
  <c r="C278" i="6"/>
  <c r="B278" i="6"/>
  <c r="J277" i="6"/>
  <c r="F278" i="6"/>
  <c r="G278" i="6"/>
  <c r="C279" i="6"/>
  <c r="B279" i="6"/>
  <c r="J278" i="6"/>
  <c r="F279" i="6"/>
  <c r="G279" i="6"/>
  <c r="C280" i="6"/>
  <c r="B280" i="6"/>
  <c r="J279" i="6"/>
  <c r="F280" i="6"/>
  <c r="G280" i="6"/>
  <c r="C281" i="6"/>
  <c r="B281" i="6"/>
  <c r="J280" i="6"/>
  <c r="F281" i="6"/>
  <c r="G281" i="6"/>
  <c r="C282" i="6"/>
  <c r="B282" i="6"/>
  <c r="J281" i="6"/>
  <c r="F282" i="6"/>
  <c r="G282" i="6"/>
  <c r="C283" i="6"/>
  <c r="B283" i="6"/>
  <c r="J282" i="6"/>
  <c r="F283" i="6"/>
  <c r="G283" i="6"/>
  <c r="C284" i="6"/>
  <c r="B284" i="6"/>
  <c r="J283" i="6"/>
  <c r="F284" i="6"/>
  <c r="G284" i="6"/>
  <c r="C285" i="6"/>
  <c r="B285" i="6"/>
  <c r="J284" i="6"/>
  <c r="F285" i="6"/>
  <c r="G285" i="6"/>
  <c r="C286" i="6"/>
  <c r="B286" i="6"/>
  <c r="J285" i="6"/>
  <c r="F286" i="6"/>
  <c r="G286" i="6"/>
  <c r="C287" i="6"/>
  <c r="B287" i="6"/>
  <c r="J286" i="6"/>
  <c r="F287" i="6"/>
  <c r="G287" i="6"/>
  <c r="C288" i="6"/>
  <c r="B288" i="6"/>
  <c r="J287" i="6"/>
  <c r="F288" i="6"/>
  <c r="G288" i="6"/>
  <c r="C289" i="6"/>
  <c r="B289" i="6"/>
  <c r="J288" i="6"/>
  <c r="F289" i="6"/>
  <c r="G289" i="6"/>
  <c r="C290" i="6"/>
  <c r="B290" i="6"/>
  <c r="J289" i="6"/>
  <c r="F290" i="6"/>
  <c r="G290" i="6"/>
  <c r="C291" i="6"/>
  <c r="B291" i="6"/>
  <c r="J290" i="6"/>
  <c r="F291" i="6"/>
  <c r="G291" i="6"/>
  <c r="C292" i="6"/>
  <c r="B292" i="6"/>
  <c r="J291" i="6"/>
  <c r="F292" i="6"/>
  <c r="G292" i="6"/>
  <c r="C293" i="6"/>
  <c r="B293" i="6"/>
  <c r="J292" i="6"/>
  <c r="F293" i="6"/>
  <c r="G293" i="6"/>
  <c r="C294" i="6"/>
  <c r="B294" i="6"/>
  <c r="J293" i="6"/>
  <c r="F294" i="6"/>
  <c r="G294" i="6"/>
  <c r="C295" i="6"/>
  <c r="B295" i="6"/>
  <c r="J294" i="6"/>
  <c r="F295" i="6"/>
  <c r="G295" i="6"/>
  <c r="C296" i="6"/>
  <c r="B296" i="6"/>
  <c r="J295" i="6"/>
  <c r="F296" i="6"/>
  <c r="G296" i="6"/>
  <c r="C297" i="6"/>
  <c r="B297" i="6"/>
  <c r="J296" i="6"/>
  <c r="F297" i="6"/>
  <c r="G297" i="6"/>
  <c r="C298" i="6"/>
  <c r="B298" i="6"/>
  <c r="J297" i="6"/>
  <c r="F298" i="6"/>
  <c r="G298" i="6"/>
  <c r="C299" i="6"/>
  <c r="B299" i="6"/>
  <c r="J298" i="6"/>
  <c r="F299" i="6"/>
  <c r="G299" i="6"/>
  <c r="C300" i="6"/>
  <c r="B300" i="6"/>
  <c r="J299" i="6"/>
  <c r="F300" i="6"/>
  <c r="G300" i="6"/>
  <c r="C301" i="6"/>
  <c r="B301" i="6"/>
  <c r="J300" i="6"/>
  <c r="F301" i="6"/>
  <c r="G301" i="6"/>
  <c r="C302" i="6"/>
  <c r="B302" i="6"/>
  <c r="J301" i="6"/>
  <c r="F302" i="6"/>
  <c r="G302" i="6"/>
  <c r="C303" i="6"/>
  <c r="B303" i="6"/>
  <c r="J302" i="6"/>
  <c r="F303" i="6"/>
  <c r="G303" i="6"/>
  <c r="C304" i="6"/>
  <c r="B304" i="6"/>
  <c r="J303" i="6"/>
  <c r="F304" i="6"/>
  <c r="G304" i="6"/>
  <c r="C305" i="6"/>
  <c r="B305" i="6"/>
  <c r="J304" i="6"/>
  <c r="F305" i="6"/>
  <c r="G305" i="6"/>
  <c r="C306" i="6"/>
  <c r="B306" i="6"/>
  <c r="J305" i="6"/>
  <c r="F306" i="6"/>
  <c r="G306" i="6"/>
  <c r="C307" i="6"/>
  <c r="B307" i="6"/>
  <c r="J306" i="6"/>
  <c r="F307" i="6"/>
  <c r="G307" i="6"/>
  <c r="C308" i="6"/>
  <c r="B308" i="6"/>
  <c r="J307" i="6"/>
  <c r="F308" i="6"/>
  <c r="G308" i="6"/>
  <c r="C309" i="6"/>
  <c r="B309" i="6"/>
  <c r="J308" i="6"/>
  <c r="F309" i="6"/>
  <c r="G309" i="6"/>
  <c r="C310" i="6"/>
  <c r="B310" i="6"/>
  <c r="J309" i="6"/>
  <c r="F310" i="6"/>
  <c r="G310" i="6"/>
  <c r="C311" i="6"/>
  <c r="B311" i="6"/>
  <c r="J310" i="6"/>
  <c r="F311" i="6"/>
  <c r="G311" i="6"/>
  <c r="C312" i="6"/>
  <c r="B312" i="6"/>
  <c r="J311" i="6"/>
  <c r="F312" i="6"/>
  <c r="G312" i="6"/>
  <c r="C313" i="6"/>
  <c r="B313" i="6"/>
  <c r="J312" i="6"/>
  <c r="F313" i="6"/>
  <c r="G313" i="6"/>
  <c r="C314" i="6"/>
  <c r="B314" i="6"/>
  <c r="J313" i="6"/>
  <c r="F314" i="6"/>
  <c r="G314" i="6"/>
  <c r="C315" i="6"/>
  <c r="B315" i="6"/>
  <c r="J314" i="6"/>
  <c r="F315" i="6"/>
  <c r="G315" i="6"/>
  <c r="C316" i="6"/>
  <c r="B316" i="6"/>
  <c r="J315" i="6"/>
  <c r="F316" i="6"/>
  <c r="G316" i="6"/>
  <c r="C317" i="6"/>
  <c r="B317" i="6"/>
  <c r="J316" i="6"/>
  <c r="F317" i="6"/>
  <c r="G317" i="6"/>
  <c r="C318" i="6"/>
  <c r="B318" i="6"/>
  <c r="J317" i="6"/>
  <c r="F318" i="6"/>
  <c r="G318" i="6"/>
  <c r="C319" i="6"/>
  <c r="B319" i="6"/>
  <c r="J318" i="6"/>
  <c r="F319" i="6"/>
  <c r="G319" i="6"/>
  <c r="C320" i="6"/>
  <c r="B320" i="6"/>
  <c r="J319" i="6"/>
  <c r="F320" i="6"/>
  <c r="G320" i="6"/>
  <c r="C321" i="6"/>
  <c r="B321" i="6"/>
  <c r="J320" i="6"/>
  <c r="F321" i="6"/>
  <c r="G321" i="6"/>
  <c r="C322" i="6"/>
  <c r="B322" i="6"/>
  <c r="J321" i="6"/>
  <c r="F322" i="6"/>
  <c r="G322" i="6"/>
  <c r="C323" i="6"/>
  <c r="B323" i="6"/>
  <c r="J322" i="6"/>
  <c r="F323" i="6"/>
  <c r="G323" i="6"/>
  <c r="C324" i="6"/>
  <c r="B324" i="6"/>
  <c r="J323" i="6"/>
  <c r="F324" i="6"/>
  <c r="G324" i="6"/>
  <c r="C325" i="6"/>
  <c r="B325" i="6"/>
  <c r="J324" i="6"/>
  <c r="F325" i="6"/>
  <c r="G325" i="6"/>
  <c r="C326" i="6"/>
  <c r="B326" i="6"/>
  <c r="J325" i="6"/>
  <c r="F326" i="6"/>
  <c r="G326" i="6"/>
  <c r="C327" i="6"/>
  <c r="B327" i="6"/>
  <c r="J326" i="6"/>
  <c r="F327" i="6"/>
  <c r="G327" i="6"/>
  <c r="C328" i="6"/>
  <c r="B328" i="6"/>
  <c r="J327" i="6"/>
  <c r="F328" i="6"/>
  <c r="G328" i="6"/>
  <c r="C329" i="6"/>
  <c r="B329" i="6"/>
  <c r="J328" i="6"/>
  <c r="F329" i="6"/>
  <c r="G329" i="6"/>
  <c r="C330" i="6"/>
  <c r="B330" i="6"/>
  <c r="J329" i="6"/>
  <c r="F330" i="6"/>
  <c r="G330" i="6"/>
  <c r="C331" i="6"/>
  <c r="B331" i="6"/>
  <c r="J330" i="6"/>
  <c r="F331" i="6"/>
  <c r="G331" i="6"/>
  <c r="C332" i="6"/>
  <c r="B332" i="6"/>
  <c r="J331" i="6"/>
  <c r="F332" i="6"/>
  <c r="G332" i="6"/>
  <c r="C333" i="6"/>
  <c r="B333" i="6"/>
  <c r="J332" i="6"/>
  <c r="F333" i="6"/>
  <c r="G333" i="6"/>
  <c r="C334" i="6"/>
  <c r="B334" i="6"/>
  <c r="J333" i="6"/>
  <c r="F334" i="6"/>
  <c r="G334" i="6"/>
  <c r="C335" i="6"/>
  <c r="B335" i="6"/>
  <c r="J334" i="6"/>
  <c r="F335" i="6"/>
  <c r="G335" i="6"/>
  <c r="C336" i="6"/>
  <c r="B336" i="6"/>
  <c r="J335" i="6"/>
  <c r="F336" i="6"/>
  <c r="G336" i="6"/>
  <c r="C337" i="6"/>
  <c r="B337" i="6"/>
  <c r="J336" i="6"/>
  <c r="F337" i="6"/>
  <c r="G337" i="6"/>
  <c r="C338" i="6"/>
  <c r="B338" i="6"/>
  <c r="J337" i="6"/>
  <c r="F338" i="6"/>
  <c r="G338" i="6"/>
  <c r="C339" i="6"/>
  <c r="B339" i="6"/>
  <c r="J338" i="6"/>
  <c r="F339" i="6"/>
  <c r="G339" i="6"/>
  <c r="C340" i="6"/>
  <c r="B340" i="6"/>
  <c r="J339" i="6"/>
  <c r="F340" i="6"/>
  <c r="G340" i="6"/>
  <c r="C341" i="6"/>
  <c r="B341" i="6"/>
  <c r="J340" i="6"/>
  <c r="F341" i="6"/>
  <c r="G341" i="6"/>
  <c r="C342" i="6"/>
  <c r="B342" i="6"/>
  <c r="J341" i="6"/>
  <c r="F342" i="6"/>
  <c r="G342" i="6"/>
  <c r="C343" i="6"/>
  <c r="B343" i="6"/>
  <c r="J342" i="6"/>
  <c r="F343" i="6"/>
  <c r="G343" i="6"/>
  <c r="C344" i="6"/>
  <c r="B344" i="6"/>
  <c r="J343" i="6"/>
  <c r="F344" i="6"/>
  <c r="G344" i="6"/>
  <c r="C345" i="6"/>
  <c r="B345" i="6"/>
  <c r="J344" i="6"/>
  <c r="F345" i="6"/>
  <c r="G345" i="6"/>
  <c r="C346" i="6"/>
  <c r="B346" i="6"/>
  <c r="J345" i="6"/>
  <c r="F346" i="6"/>
  <c r="G346" i="6"/>
  <c r="C347" i="6"/>
  <c r="B347" i="6"/>
  <c r="J346" i="6"/>
  <c r="F347" i="6"/>
  <c r="G347" i="6"/>
  <c r="C348" i="6"/>
  <c r="B348" i="6"/>
  <c r="J347" i="6"/>
  <c r="F348" i="6"/>
  <c r="G348" i="6"/>
  <c r="C349" i="6"/>
  <c r="B349" i="6"/>
  <c r="J348" i="6"/>
  <c r="F349" i="6"/>
  <c r="G349" i="6"/>
  <c r="C350" i="6"/>
  <c r="B350" i="6"/>
  <c r="J349" i="6"/>
  <c r="F350" i="6"/>
  <c r="G350" i="6"/>
  <c r="C351" i="6"/>
  <c r="B351" i="6"/>
  <c r="J350" i="6"/>
  <c r="F351" i="6"/>
  <c r="G351" i="6"/>
  <c r="C352" i="6"/>
  <c r="B352" i="6"/>
  <c r="J351" i="6"/>
  <c r="F352" i="6"/>
  <c r="G352" i="6"/>
  <c r="C353" i="6"/>
  <c r="B353" i="6"/>
  <c r="J352" i="6"/>
  <c r="F353" i="6"/>
  <c r="G353" i="6"/>
  <c r="C354" i="6"/>
  <c r="B354" i="6"/>
  <c r="J353" i="6"/>
  <c r="F354" i="6"/>
  <c r="G354" i="6"/>
  <c r="C355" i="6"/>
  <c r="B355" i="6"/>
  <c r="J354" i="6"/>
  <c r="F355" i="6"/>
  <c r="G355" i="6"/>
  <c r="C356" i="6"/>
  <c r="B356" i="6"/>
  <c r="J355" i="6"/>
  <c r="F356" i="6"/>
  <c r="G356" i="6"/>
  <c r="C357" i="6"/>
  <c r="B357" i="6"/>
  <c r="J356" i="6"/>
  <c r="F357" i="6"/>
  <c r="G357" i="6"/>
  <c r="C358" i="6"/>
  <c r="B358" i="6"/>
  <c r="J357" i="6"/>
  <c r="F358" i="6"/>
  <c r="G358" i="6"/>
  <c r="C359" i="6"/>
  <c r="B359" i="6"/>
  <c r="J358" i="6"/>
  <c r="F359" i="6"/>
  <c r="G359" i="6"/>
  <c r="C360" i="6"/>
  <c r="B360" i="6"/>
  <c r="J359" i="6"/>
  <c r="F360" i="6"/>
  <c r="G360" i="6"/>
  <c r="C361" i="6"/>
  <c r="B361" i="6"/>
  <c r="J360" i="6"/>
  <c r="F361" i="6"/>
  <c r="G361" i="6"/>
  <c r="C362" i="6"/>
  <c r="B362" i="6"/>
  <c r="J361" i="6"/>
  <c r="F362" i="6"/>
  <c r="G362" i="6"/>
  <c r="C363" i="6"/>
  <c r="B363" i="6"/>
  <c r="J362" i="6"/>
  <c r="F363" i="6"/>
  <c r="G363" i="6"/>
  <c r="C364" i="6"/>
  <c r="B364" i="6"/>
  <c r="J363" i="6"/>
  <c r="F364" i="6"/>
  <c r="G364" i="6"/>
  <c r="C365" i="6"/>
  <c r="B365" i="6"/>
  <c r="J364" i="6"/>
  <c r="F365" i="6"/>
  <c r="G365" i="6"/>
  <c r="C366" i="6"/>
  <c r="B366" i="6"/>
  <c r="J365" i="6"/>
  <c r="F366" i="6"/>
  <c r="G366" i="6"/>
  <c r="C367" i="6"/>
  <c r="B367" i="6"/>
  <c r="J366" i="6"/>
  <c r="F367" i="6"/>
  <c r="G367" i="6"/>
  <c r="C368" i="6"/>
  <c r="B368" i="6"/>
  <c r="J367" i="6"/>
  <c r="M3" i="6"/>
  <c r="N3" i="6"/>
  <c r="F368" i="6"/>
  <c r="G368" i="6"/>
  <c r="C369" i="6"/>
  <c r="B369" i="6"/>
  <c r="J368" i="6"/>
  <c r="O3" i="6"/>
  <c r="F369" i="6"/>
  <c r="G369" i="6"/>
  <c r="C370" i="6"/>
  <c r="B370" i="6"/>
  <c r="J369" i="6"/>
  <c r="F370" i="6"/>
  <c r="G370" i="6"/>
  <c r="C371" i="6"/>
  <c r="B371" i="6"/>
  <c r="J370" i="6"/>
  <c r="F371" i="6"/>
  <c r="G371" i="6"/>
  <c r="C372" i="6"/>
  <c r="B372" i="6"/>
  <c r="J371" i="6"/>
  <c r="F372" i="6"/>
  <c r="G372" i="6"/>
  <c r="C373" i="6"/>
  <c r="B373" i="6"/>
  <c r="J372" i="6"/>
  <c r="F373" i="6"/>
  <c r="G373" i="6"/>
  <c r="C374" i="6"/>
  <c r="B374" i="6"/>
  <c r="J373" i="6"/>
  <c r="F374" i="6"/>
  <c r="G374" i="6"/>
  <c r="C375" i="6"/>
  <c r="B375" i="6"/>
  <c r="J374" i="6"/>
  <c r="F375" i="6"/>
  <c r="G375" i="6"/>
  <c r="C376" i="6"/>
  <c r="B376" i="6"/>
  <c r="J375" i="6"/>
  <c r="F376" i="6"/>
  <c r="G376" i="6"/>
  <c r="C377" i="6"/>
  <c r="B377" i="6"/>
  <c r="J376" i="6"/>
  <c r="F377" i="6"/>
  <c r="G377" i="6"/>
  <c r="C378" i="6"/>
  <c r="B378" i="6"/>
  <c r="J377" i="6"/>
  <c r="F378" i="6"/>
  <c r="G378" i="6"/>
  <c r="C379" i="6"/>
  <c r="B379" i="6"/>
  <c r="J378" i="6"/>
  <c r="F379" i="6"/>
  <c r="G379" i="6"/>
  <c r="C380" i="6"/>
  <c r="B380" i="6"/>
  <c r="J379" i="6"/>
  <c r="F380" i="6"/>
  <c r="G380" i="6"/>
  <c r="C381" i="6"/>
  <c r="B381" i="6"/>
  <c r="J380" i="6"/>
  <c r="F381" i="6"/>
  <c r="G381" i="6"/>
  <c r="C382" i="6"/>
  <c r="B382" i="6"/>
  <c r="J381" i="6"/>
  <c r="F382" i="6"/>
  <c r="G382" i="6"/>
  <c r="C383" i="6"/>
  <c r="B383" i="6"/>
  <c r="J382" i="6"/>
  <c r="F383" i="6"/>
  <c r="G383" i="6"/>
  <c r="C384" i="6"/>
  <c r="B384" i="6"/>
  <c r="J383" i="6"/>
  <c r="F384" i="6"/>
  <c r="G384" i="6"/>
  <c r="C385" i="6"/>
  <c r="B385" i="6"/>
  <c r="J384" i="6"/>
  <c r="F385" i="6"/>
  <c r="G385" i="6"/>
  <c r="C386" i="6"/>
  <c r="B386" i="6"/>
  <c r="J385" i="6"/>
  <c r="F386" i="6"/>
  <c r="G386" i="6"/>
  <c r="C387" i="6"/>
  <c r="B387" i="6"/>
  <c r="J386" i="6"/>
  <c r="F387" i="6"/>
  <c r="G387" i="6"/>
  <c r="C388" i="6"/>
  <c r="B388" i="6"/>
  <c r="J387" i="6"/>
  <c r="F388" i="6"/>
  <c r="G388" i="6"/>
  <c r="C389" i="6"/>
  <c r="B389" i="6"/>
  <c r="J388" i="6"/>
  <c r="F389" i="6"/>
  <c r="G389" i="6"/>
  <c r="C390" i="6"/>
  <c r="B390" i="6"/>
  <c r="J389" i="6"/>
  <c r="F390" i="6"/>
  <c r="G390" i="6"/>
  <c r="C391" i="6"/>
  <c r="B391" i="6"/>
  <c r="J390" i="6"/>
  <c r="F391" i="6"/>
  <c r="G391" i="6"/>
  <c r="C392" i="6"/>
  <c r="B392" i="6"/>
  <c r="J391" i="6"/>
  <c r="F392" i="6"/>
  <c r="G392" i="6"/>
  <c r="C393" i="6"/>
  <c r="B393" i="6"/>
  <c r="J392" i="6"/>
  <c r="F393" i="6"/>
  <c r="G393" i="6"/>
  <c r="C394" i="6"/>
  <c r="B394" i="6"/>
  <c r="J393" i="6"/>
  <c r="F394" i="6"/>
  <c r="G394" i="6"/>
  <c r="C395" i="6"/>
  <c r="B395" i="6"/>
  <c r="J394" i="6"/>
  <c r="F395" i="6"/>
  <c r="G395" i="6"/>
  <c r="C396" i="6"/>
  <c r="B396" i="6"/>
  <c r="J395" i="6"/>
  <c r="F396" i="6"/>
  <c r="G396" i="6"/>
  <c r="C397" i="6"/>
  <c r="B397" i="6"/>
  <c r="J396" i="6"/>
  <c r="F397" i="6"/>
  <c r="G397" i="6"/>
  <c r="C398" i="6"/>
  <c r="B398" i="6"/>
  <c r="J397" i="6"/>
  <c r="F398" i="6"/>
  <c r="G398" i="6"/>
  <c r="C399" i="6"/>
  <c r="B399" i="6"/>
  <c r="J398" i="6"/>
  <c r="F399" i="6"/>
  <c r="G399" i="6"/>
  <c r="C400" i="6"/>
  <c r="B400" i="6"/>
  <c r="J399" i="6"/>
  <c r="F400" i="6"/>
  <c r="G400" i="6"/>
  <c r="C401" i="6"/>
  <c r="B401" i="6"/>
  <c r="J400" i="6"/>
  <c r="F401" i="6"/>
  <c r="G401" i="6"/>
  <c r="C402" i="6"/>
  <c r="B402" i="6"/>
  <c r="J401" i="6"/>
  <c r="F402" i="6"/>
  <c r="G402" i="6"/>
  <c r="C403" i="6"/>
  <c r="B403" i="6"/>
  <c r="J402" i="6"/>
  <c r="F403" i="6"/>
  <c r="G403" i="6"/>
  <c r="C404" i="6"/>
  <c r="B404" i="6"/>
  <c r="J403" i="6"/>
  <c r="F404" i="6"/>
  <c r="G404" i="6"/>
  <c r="C405" i="6"/>
  <c r="B405" i="6"/>
  <c r="J404" i="6"/>
  <c r="F405" i="6"/>
  <c r="G405" i="6"/>
  <c r="C406" i="6"/>
  <c r="B406" i="6"/>
  <c r="J405" i="6"/>
  <c r="F406" i="6"/>
  <c r="G406" i="6"/>
  <c r="C407" i="6"/>
  <c r="B407" i="6"/>
  <c r="J406" i="6"/>
  <c r="F407" i="6"/>
  <c r="G407" i="6"/>
  <c r="C408" i="6"/>
  <c r="B408" i="6"/>
  <c r="J407" i="6"/>
  <c r="F408" i="6"/>
  <c r="G408" i="6"/>
  <c r="C409" i="6"/>
  <c r="B409" i="6"/>
  <c r="J408" i="6"/>
  <c r="F409" i="6"/>
  <c r="G409" i="6"/>
  <c r="C410" i="6"/>
  <c r="B410" i="6"/>
  <c r="J409" i="6"/>
  <c r="F410" i="6"/>
  <c r="G410" i="6"/>
  <c r="C411" i="6"/>
  <c r="B411" i="6"/>
  <c r="J410" i="6"/>
  <c r="F411" i="6"/>
  <c r="G411" i="6"/>
  <c r="C412" i="6"/>
  <c r="B412" i="6"/>
  <c r="J411" i="6"/>
  <c r="F412" i="6"/>
  <c r="G412" i="6"/>
  <c r="C413" i="6"/>
  <c r="B413" i="6"/>
  <c r="J412" i="6"/>
  <c r="F413" i="6"/>
  <c r="G413" i="6"/>
  <c r="C414" i="6"/>
  <c r="B414" i="6"/>
  <c r="J413" i="6"/>
  <c r="F414" i="6"/>
  <c r="G414" i="6"/>
  <c r="C415" i="6"/>
  <c r="B415" i="6"/>
  <c r="J414" i="6"/>
  <c r="F415" i="6"/>
  <c r="G415" i="6"/>
  <c r="C416" i="6"/>
  <c r="B416" i="6"/>
  <c r="J415" i="6"/>
  <c r="F416" i="6"/>
  <c r="G416" i="6"/>
  <c r="C417" i="6"/>
  <c r="B417" i="6"/>
  <c r="J416" i="6"/>
  <c r="F417" i="6"/>
  <c r="G417" i="6"/>
  <c r="C418" i="6"/>
  <c r="B418" i="6"/>
  <c r="J417" i="6"/>
  <c r="F418" i="6"/>
  <c r="G418" i="6"/>
  <c r="C419" i="6"/>
  <c r="B419" i="6"/>
  <c r="J418" i="6"/>
  <c r="F419" i="6"/>
  <c r="G419" i="6"/>
  <c r="C420" i="6"/>
  <c r="B420" i="6"/>
  <c r="J419" i="6"/>
  <c r="F420" i="6"/>
  <c r="G420" i="6"/>
  <c r="C421" i="6"/>
  <c r="B421" i="6"/>
  <c r="J420" i="6"/>
  <c r="F421" i="6"/>
  <c r="G421" i="6"/>
  <c r="C422" i="6"/>
  <c r="B422" i="6"/>
  <c r="J421" i="6"/>
  <c r="F422" i="6"/>
  <c r="G422" i="6"/>
  <c r="C423" i="6"/>
  <c r="B423" i="6"/>
  <c r="J422" i="6"/>
  <c r="F423" i="6"/>
  <c r="G423" i="6"/>
  <c r="C424" i="6"/>
  <c r="B424" i="6"/>
  <c r="J423" i="6"/>
  <c r="F424" i="6"/>
  <c r="G424" i="6"/>
  <c r="C425" i="6"/>
  <c r="B425" i="6"/>
  <c r="J424" i="6"/>
  <c r="F425" i="6"/>
  <c r="G425" i="6"/>
  <c r="C426" i="6"/>
  <c r="B426" i="6"/>
  <c r="J425" i="6"/>
  <c r="F426" i="6"/>
  <c r="G426" i="6"/>
  <c r="C427" i="6"/>
  <c r="B427" i="6"/>
  <c r="J426" i="6"/>
  <c r="F427" i="6"/>
  <c r="G427" i="6"/>
  <c r="C428" i="6"/>
  <c r="B428" i="6"/>
  <c r="J427" i="6"/>
  <c r="F428" i="6"/>
  <c r="G428" i="6"/>
  <c r="C429" i="6"/>
  <c r="B429" i="6"/>
  <c r="J428" i="6"/>
  <c r="F429" i="6"/>
  <c r="G429" i="6"/>
  <c r="C430" i="6"/>
  <c r="B430" i="6"/>
  <c r="J429" i="6"/>
  <c r="F430" i="6"/>
  <c r="G430" i="6"/>
  <c r="C431" i="6"/>
  <c r="B431" i="6"/>
  <c r="J430" i="6"/>
  <c r="F431" i="6"/>
  <c r="G431" i="6"/>
  <c r="C432" i="6"/>
  <c r="B432" i="6"/>
  <c r="J431" i="6"/>
  <c r="F432" i="6"/>
  <c r="G432" i="6"/>
  <c r="C433" i="6"/>
  <c r="B433" i="6"/>
  <c r="J432" i="6"/>
  <c r="F433" i="6"/>
  <c r="G433" i="6"/>
  <c r="C434" i="6"/>
  <c r="B434" i="6"/>
  <c r="J433" i="6"/>
  <c r="F434" i="6"/>
  <c r="G434" i="6"/>
  <c r="C435" i="6"/>
  <c r="B435" i="6"/>
  <c r="J434" i="6"/>
  <c r="F435" i="6"/>
  <c r="G435" i="6"/>
  <c r="C436" i="6"/>
  <c r="B436" i="6"/>
  <c r="J435" i="6"/>
  <c r="F436" i="6"/>
  <c r="G436" i="6"/>
  <c r="C437" i="6"/>
  <c r="B437" i="6"/>
  <c r="J436" i="6"/>
  <c r="F437" i="6"/>
  <c r="G437" i="6"/>
  <c r="C438" i="6"/>
  <c r="B438" i="6"/>
  <c r="J437" i="6"/>
  <c r="F438" i="6"/>
  <c r="G438" i="6"/>
  <c r="C439" i="6"/>
  <c r="B439" i="6"/>
  <c r="J438" i="6"/>
  <c r="F439" i="6"/>
  <c r="G439" i="6"/>
  <c r="C440" i="6"/>
  <c r="B440" i="6"/>
  <c r="J439" i="6"/>
  <c r="F440" i="6"/>
  <c r="G440" i="6"/>
  <c r="C441" i="6"/>
  <c r="B441" i="6"/>
  <c r="J440" i="6"/>
  <c r="F441" i="6"/>
  <c r="G441" i="6"/>
  <c r="C442" i="6"/>
  <c r="B442" i="6"/>
  <c r="J441" i="6"/>
  <c r="F442" i="6"/>
  <c r="G442" i="6"/>
  <c r="C443" i="6"/>
  <c r="B443" i="6"/>
  <c r="J442" i="6"/>
  <c r="F443" i="6"/>
  <c r="G443" i="6"/>
  <c r="C444" i="6"/>
  <c r="B444" i="6"/>
  <c r="J443" i="6"/>
  <c r="F444" i="6"/>
  <c r="G444" i="6"/>
  <c r="C445" i="6"/>
  <c r="B445" i="6"/>
  <c r="J444" i="6"/>
  <c r="F445" i="6"/>
  <c r="G445" i="6"/>
  <c r="C446" i="6"/>
  <c r="B446" i="6"/>
  <c r="J445" i="6"/>
  <c r="F446" i="6"/>
  <c r="G446" i="6"/>
  <c r="C447" i="6"/>
  <c r="B447" i="6"/>
  <c r="J446" i="6"/>
  <c r="F447" i="6"/>
  <c r="G447" i="6"/>
  <c r="C448" i="6"/>
  <c r="B448" i="6"/>
  <c r="J447" i="6"/>
  <c r="F448" i="6"/>
  <c r="G448" i="6"/>
  <c r="C449" i="6"/>
  <c r="B449" i="6"/>
  <c r="J448" i="6"/>
  <c r="F449" i="6"/>
  <c r="G449" i="6"/>
  <c r="C450" i="6"/>
  <c r="B450" i="6"/>
  <c r="J449" i="6"/>
  <c r="F450" i="6"/>
  <c r="G450" i="6"/>
  <c r="C451" i="6"/>
  <c r="B451" i="6"/>
  <c r="J450" i="6"/>
  <c r="F451" i="6"/>
  <c r="G451" i="6"/>
  <c r="C452" i="6"/>
  <c r="B452" i="6"/>
  <c r="J451" i="6"/>
  <c r="F452" i="6"/>
  <c r="G452" i="6"/>
  <c r="C453" i="6"/>
  <c r="B453" i="6"/>
  <c r="J452" i="6"/>
  <c r="F453" i="6"/>
  <c r="G453" i="6"/>
  <c r="C454" i="6"/>
  <c r="B454" i="6"/>
  <c r="J453" i="6"/>
  <c r="F454" i="6"/>
  <c r="G454" i="6"/>
  <c r="C455" i="6"/>
  <c r="B455" i="6"/>
  <c r="J454" i="6"/>
  <c r="F455" i="6"/>
  <c r="G455" i="6"/>
  <c r="C456" i="6"/>
  <c r="B456" i="6"/>
  <c r="J455" i="6"/>
  <c r="F456" i="6"/>
  <c r="G456" i="6"/>
  <c r="C457" i="6"/>
  <c r="B457" i="6"/>
  <c r="J456" i="6"/>
  <c r="F457" i="6"/>
  <c r="G457" i="6"/>
  <c r="C458" i="6"/>
  <c r="B458" i="6"/>
  <c r="J457" i="6"/>
  <c r="F458" i="6"/>
  <c r="G458" i="6"/>
  <c r="C459" i="6"/>
  <c r="B459" i="6"/>
  <c r="J458" i="6"/>
  <c r="F459" i="6"/>
  <c r="G459" i="6"/>
  <c r="C460" i="6"/>
  <c r="B460" i="6"/>
  <c r="J459" i="6"/>
  <c r="F460" i="6"/>
  <c r="G460" i="6"/>
  <c r="C461" i="6"/>
  <c r="B461" i="6"/>
  <c r="J460" i="6"/>
  <c r="F461" i="6"/>
  <c r="G461" i="6"/>
  <c r="C462" i="6"/>
  <c r="B462" i="6"/>
  <c r="J461" i="6"/>
  <c r="F462" i="6"/>
  <c r="G462" i="6"/>
  <c r="C463" i="6"/>
  <c r="B463" i="6"/>
  <c r="J462" i="6"/>
  <c r="F463" i="6"/>
  <c r="G463" i="6"/>
  <c r="C464" i="6"/>
  <c r="B464" i="6"/>
  <c r="J463" i="6"/>
  <c r="F464" i="6"/>
  <c r="G464" i="6"/>
  <c r="C465" i="6"/>
  <c r="B465" i="6"/>
  <c r="J464" i="6"/>
  <c r="F465" i="6"/>
  <c r="G465" i="6"/>
  <c r="C466" i="6"/>
  <c r="B466" i="6"/>
  <c r="J465" i="6"/>
  <c r="F466" i="6"/>
  <c r="G466" i="6"/>
  <c r="C467" i="6"/>
  <c r="B467" i="6"/>
  <c r="J466" i="6"/>
  <c r="F467" i="6"/>
  <c r="G467" i="6"/>
  <c r="C468" i="6"/>
  <c r="B468" i="6"/>
  <c r="J467" i="6"/>
  <c r="F468" i="6"/>
  <c r="G468" i="6"/>
  <c r="C469" i="6"/>
  <c r="B469" i="6"/>
  <c r="J468" i="6"/>
  <c r="F469" i="6"/>
  <c r="G469" i="6"/>
  <c r="C470" i="6"/>
  <c r="B470" i="6"/>
  <c r="J469" i="6"/>
  <c r="F470" i="6"/>
  <c r="G470" i="6"/>
  <c r="C471" i="6"/>
  <c r="B471" i="6"/>
  <c r="J470" i="6"/>
  <c r="F471" i="6"/>
  <c r="G471" i="6"/>
  <c r="C472" i="6"/>
  <c r="B472" i="6"/>
  <c r="J471" i="6"/>
  <c r="F472" i="6"/>
  <c r="G472" i="6"/>
  <c r="C473" i="6"/>
  <c r="B473" i="6"/>
  <c r="J472" i="6"/>
  <c r="F473" i="6"/>
  <c r="G473" i="6"/>
  <c r="C474" i="6"/>
  <c r="B474" i="6"/>
  <c r="J473" i="6"/>
  <c r="F474" i="6"/>
  <c r="G474" i="6"/>
  <c r="C475" i="6"/>
  <c r="B475" i="6"/>
  <c r="J474" i="6"/>
  <c r="F475" i="6"/>
  <c r="G475" i="6"/>
  <c r="C476" i="6"/>
  <c r="B476" i="6"/>
  <c r="J475" i="6"/>
  <c r="F476" i="6"/>
  <c r="G476" i="6"/>
  <c r="C477" i="6"/>
  <c r="B477" i="6"/>
  <c r="J476" i="6"/>
  <c r="F477" i="6"/>
  <c r="G477" i="6"/>
  <c r="C478" i="6"/>
  <c r="B478" i="6"/>
  <c r="J477" i="6"/>
  <c r="F478" i="6"/>
  <c r="G478" i="6"/>
  <c r="C479" i="6"/>
  <c r="B479" i="6"/>
  <c r="J478" i="6"/>
  <c r="F479" i="6"/>
  <c r="G479" i="6"/>
  <c r="C480" i="6"/>
  <c r="B480" i="6"/>
  <c r="J479" i="6"/>
  <c r="F480" i="6"/>
  <c r="G480" i="6"/>
  <c r="C481" i="6"/>
  <c r="B481" i="6"/>
  <c r="J480" i="6"/>
  <c r="F481" i="6"/>
  <c r="G481" i="6"/>
  <c r="C482" i="6"/>
  <c r="B482" i="6"/>
  <c r="J481" i="6"/>
  <c r="F482" i="6"/>
  <c r="G482" i="6"/>
  <c r="C483" i="6"/>
  <c r="B483" i="6"/>
  <c r="J482" i="6"/>
  <c r="F483" i="6"/>
  <c r="G483" i="6"/>
  <c r="C484" i="6"/>
  <c r="B484" i="6"/>
  <c r="J483" i="6"/>
  <c r="F484" i="6"/>
  <c r="G484" i="6"/>
  <c r="C485" i="6"/>
  <c r="B485" i="6"/>
  <c r="J484" i="6"/>
  <c r="F485" i="6"/>
  <c r="G485" i="6"/>
  <c r="C486" i="6"/>
  <c r="B486" i="6"/>
  <c r="J485" i="6"/>
  <c r="F486" i="6"/>
  <c r="G486" i="6"/>
  <c r="C487" i="6"/>
  <c r="B487" i="6"/>
  <c r="J486" i="6"/>
  <c r="F487" i="6"/>
  <c r="G487" i="6"/>
  <c r="C488" i="6"/>
  <c r="B488" i="6"/>
  <c r="J487" i="6"/>
  <c r="F488" i="6"/>
  <c r="G488" i="6"/>
  <c r="C489" i="6"/>
  <c r="B489" i="6"/>
  <c r="J488" i="6"/>
  <c r="F489" i="6"/>
  <c r="G489" i="6"/>
  <c r="C490" i="6"/>
  <c r="B490" i="6"/>
  <c r="J489" i="6"/>
  <c r="F490" i="6"/>
  <c r="G490" i="6"/>
  <c r="C491" i="6"/>
  <c r="B491" i="6"/>
  <c r="J490" i="6"/>
  <c r="F491" i="6"/>
  <c r="G491" i="6"/>
  <c r="C492" i="6"/>
  <c r="B492" i="6"/>
  <c r="J491" i="6"/>
  <c r="F492" i="6"/>
  <c r="G492" i="6"/>
  <c r="C493" i="6"/>
  <c r="B493" i="6"/>
  <c r="J492" i="6"/>
  <c r="F493" i="6"/>
  <c r="G493" i="6"/>
  <c r="C494" i="6"/>
  <c r="B494" i="6"/>
  <c r="J493" i="6"/>
  <c r="F494" i="6"/>
  <c r="G494" i="6"/>
  <c r="C495" i="6"/>
  <c r="B495" i="6"/>
  <c r="J494" i="6"/>
  <c r="F495" i="6"/>
  <c r="G495" i="6"/>
  <c r="C496" i="6"/>
  <c r="B496" i="6"/>
  <c r="J495" i="6"/>
  <c r="F496" i="6"/>
  <c r="G496" i="6"/>
  <c r="C497" i="6"/>
  <c r="B497" i="6"/>
  <c r="J496" i="6"/>
  <c r="F497" i="6"/>
  <c r="G497" i="6"/>
  <c r="C498" i="6"/>
  <c r="B498" i="6"/>
  <c r="J497" i="6"/>
  <c r="F498" i="6"/>
  <c r="G498" i="6"/>
  <c r="C499" i="6"/>
  <c r="B499" i="6"/>
  <c r="J498" i="6"/>
  <c r="F499" i="6"/>
  <c r="G499" i="6"/>
  <c r="C500" i="6"/>
  <c r="B500" i="6"/>
  <c r="J499" i="6"/>
  <c r="F500" i="6"/>
  <c r="G500" i="6"/>
  <c r="C501" i="6"/>
  <c r="B501" i="6"/>
  <c r="J500" i="6"/>
  <c r="F501" i="6"/>
  <c r="G501" i="6"/>
  <c r="C502" i="6"/>
  <c r="B502" i="6"/>
  <c r="J501" i="6"/>
  <c r="F502" i="6"/>
  <c r="G502" i="6"/>
  <c r="C503" i="6"/>
  <c r="B503" i="6"/>
  <c r="J502" i="6"/>
  <c r="F503" i="6"/>
  <c r="G503" i="6"/>
  <c r="C504" i="6"/>
  <c r="B504" i="6"/>
  <c r="J503" i="6"/>
  <c r="F504" i="6"/>
  <c r="G504" i="6"/>
  <c r="C505" i="6"/>
  <c r="B505" i="6"/>
  <c r="J504" i="6"/>
  <c r="F505" i="6"/>
  <c r="G505" i="6"/>
  <c r="C506" i="6"/>
  <c r="B506" i="6"/>
  <c r="J505" i="6"/>
  <c r="F506" i="6"/>
  <c r="G506" i="6"/>
  <c r="C507" i="6"/>
  <c r="B507" i="6"/>
  <c r="J506" i="6"/>
  <c r="F507" i="6"/>
  <c r="G507" i="6"/>
  <c r="C508" i="6"/>
  <c r="B508" i="6"/>
  <c r="J507" i="6"/>
  <c r="F508" i="6"/>
  <c r="G508" i="6"/>
  <c r="C509" i="6"/>
  <c r="B509" i="6"/>
  <c r="J508" i="6"/>
  <c r="F509" i="6"/>
  <c r="G509" i="6"/>
  <c r="C510" i="6"/>
  <c r="B510" i="6"/>
  <c r="J509" i="6"/>
  <c r="F510" i="6"/>
  <c r="G510" i="6"/>
  <c r="C511" i="6"/>
  <c r="B511" i="6"/>
  <c r="J510" i="6"/>
  <c r="F511" i="6"/>
  <c r="G511" i="6"/>
  <c r="C512" i="6"/>
  <c r="B512" i="6"/>
  <c r="J511" i="6"/>
  <c r="F512" i="6"/>
  <c r="G512" i="6"/>
  <c r="C513" i="6"/>
  <c r="B513" i="6"/>
  <c r="J512" i="6"/>
  <c r="F513" i="6"/>
  <c r="G513" i="6"/>
  <c r="C514" i="6"/>
  <c r="B514" i="6"/>
  <c r="J513" i="6"/>
  <c r="F514" i="6"/>
  <c r="G514" i="6"/>
  <c r="C515" i="6"/>
  <c r="B515" i="6"/>
  <c r="J514" i="6"/>
  <c r="F515" i="6"/>
  <c r="G515" i="6"/>
  <c r="C516" i="6"/>
  <c r="B516" i="6"/>
  <c r="J515" i="6"/>
  <c r="F516" i="6"/>
  <c r="G516" i="6"/>
  <c r="C517" i="6"/>
  <c r="B517" i="6"/>
  <c r="J516" i="6"/>
  <c r="F517" i="6"/>
  <c r="G517" i="6"/>
  <c r="C518" i="6"/>
  <c r="B518" i="6"/>
  <c r="J517" i="6"/>
  <c r="F518" i="6"/>
  <c r="G518" i="6"/>
  <c r="C519" i="6"/>
  <c r="B519" i="6"/>
  <c r="J518" i="6"/>
  <c r="F519" i="6"/>
  <c r="G519" i="6"/>
  <c r="C520" i="6"/>
  <c r="B520" i="6"/>
  <c r="J519" i="6"/>
  <c r="F520" i="6"/>
  <c r="G520" i="6"/>
  <c r="C521" i="6"/>
  <c r="B521" i="6"/>
  <c r="J520" i="6"/>
  <c r="F521" i="6"/>
  <c r="G521" i="6"/>
  <c r="C522" i="6"/>
  <c r="B522" i="6"/>
  <c r="J521" i="6"/>
  <c r="F522" i="6"/>
  <c r="G522" i="6"/>
  <c r="C523" i="6"/>
  <c r="B523" i="6"/>
  <c r="J522" i="6"/>
  <c r="F523" i="6"/>
  <c r="G523" i="6"/>
  <c r="C524" i="6"/>
  <c r="B524" i="6"/>
  <c r="J523" i="6"/>
  <c r="F524" i="6"/>
  <c r="G524" i="6"/>
  <c r="C525" i="6"/>
  <c r="B525" i="6"/>
  <c r="J524" i="6"/>
  <c r="F525" i="6"/>
  <c r="G525" i="6"/>
  <c r="C526" i="6"/>
  <c r="B526" i="6"/>
  <c r="J525" i="6"/>
  <c r="F526" i="6"/>
  <c r="G526" i="6"/>
  <c r="C527" i="6"/>
  <c r="B527" i="6"/>
  <c r="J526" i="6"/>
  <c r="F527" i="6"/>
  <c r="G527" i="6"/>
  <c r="C528" i="6"/>
  <c r="B528" i="6"/>
  <c r="J527" i="6"/>
  <c r="F528" i="6"/>
  <c r="G528" i="6"/>
  <c r="C529" i="6"/>
  <c r="B529" i="6"/>
  <c r="J528" i="6"/>
  <c r="F529" i="6"/>
  <c r="G529" i="6"/>
  <c r="C530" i="6"/>
  <c r="B530" i="6"/>
  <c r="J529" i="6"/>
  <c r="F530" i="6"/>
  <c r="G530" i="6"/>
  <c r="C531" i="6"/>
  <c r="B531" i="6"/>
  <c r="J530" i="6"/>
  <c r="F531" i="6"/>
  <c r="G531" i="6"/>
  <c r="C532" i="6"/>
  <c r="B532" i="6"/>
  <c r="J531" i="6"/>
  <c r="F532" i="6"/>
  <c r="G532" i="6"/>
  <c r="C533" i="6"/>
  <c r="B533" i="6"/>
  <c r="J532" i="6"/>
  <c r="F533" i="6"/>
  <c r="G533" i="6"/>
  <c r="C534" i="6"/>
  <c r="B534" i="6"/>
  <c r="J533" i="6"/>
  <c r="F534" i="6"/>
  <c r="G534" i="6"/>
  <c r="C535" i="6"/>
  <c r="B535" i="6"/>
  <c r="J534" i="6"/>
  <c r="F535" i="6"/>
  <c r="G535" i="6"/>
  <c r="C536" i="6"/>
  <c r="B536" i="6"/>
  <c r="J535" i="6"/>
  <c r="F536" i="6"/>
  <c r="G536" i="6"/>
  <c r="C537" i="6"/>
  <c r="B537" i="6"/>
  <c r="J536" i="6"/>
  <c r="F537" i="6"/>
  <c r="G537" i="6"/>
  <c r="C538" i="6"/>
  <c r="B538" i="6"/>
  <c r="J537" i="6"/>
  <c r="F538" i="6"/>
  <c r="G538" i="6"/>
  <c r="C539" i="6"/>
  <c r="B539" i="6"/>
  <c r="J538" i="6"/>
  <c r="F539" i="6"/>
  <c r="G539" i="6"/>
  <c r="C540" i="6"/>
  <c r="B540" i="6"/>
  <c r="J539" i="6"/>
  <c r="F540" i="6"/>
  <c r="G540" i="6"/>
  <c r="C541" i="6"/>
  <c r="B541" i="6"/>
  <c r="J540" i="6"/>
  <c r="F541" i="6"/>
  <c r="G541" i="6"/>
  <c r="C542" i="6"/>
  <c r="B542" i="6"/>
  <c r="J541" i="6"/>
  <c r="F542" i="6"/>
  <c r="G542" i="6"/>
  <c r="C543" i="6"/>
  <c r="B543" i="6"/>
  <c r="J542" i="6"/>
  <c r="F543" i="6"/>
  <c r="G543" i="6"/>
  <c r="C544" i="6"/>
  <c r="B544" i="6"/>
  <c r="J543" i="6"/>
  <c r="F544" i="6"/>
  <c r="G544" i="6"/>
  <c r="C545" i="6"/>
  <c r="B545" i="6"/>
  <c r="J544" i="6"/>
  <c r="F545" i="6"/>
  <c r="G545" i="6"/>
  <c r="C546" i="6"/>
  <c r="B546" i="6"/>
  <c r="J545" i="6"/>
  <c r="F546" i="6"/>
  <c r="G546" i="6"/>
  <c r="C547" i="6"/>
  <c r="B547" i="6"/>
  <c r="J546" i="6"/>
  <c r="F547" i="6"/>
  <c r="G547" i="6"/>
  <c r="C548" i="6"/>
  <c r="B548" i="6"/>
  <c r="J547" i="6"/>
  <c r="F548" i="6"/>
  <c r="G548" i="6"/>
  <c r="C549" i="6"/>
  <c r="B549" i="6"/>
  <c r="J548" i="6"/>
  <c r="F549" i="6"/>
  <c r="G549" i="6"/>
  <c r="C550" i="6"/>
  <c r="B550" i="6"/>
  <c r="J549" i="6"/>
  <c r="F550" i="6"/>
  <c r="G550" i="6"/>
  <c r="C551" i="6"/>
  <c r="B551" i="6"/>
  <c r="J550" i="6"/>
  <c r="F551" i="6"/>
  <c r="G551" i="6"/>
  <c r="C552" i="6"/>
  <c r="B552" i="6"/>
  <c r="J551" i="6"/>
  <c r="F552" i="6"/>
  <c r="G552" i="6"/>
  <c r="C553" i="6"/>
  <c r="B553" i="6"/>
  <c r="J552" i="6"/>
  <c r="F553" i="6"/>
  <c r="G553" i="6"/>
  <c r="C554" i="6"/>
  <c r="B554" i="6"/>
  <c r="J553" i="6"/>
  <c r="F554" i="6"/>
  <c r="G554" i="6"/>
  <c r="C555" i="6"/>
  <c r="B555" i="6"/>
  <c r="J554" i="6"/>
  <c r="F555" i="6"/>
  <c r="G555" i="6"/>
  <c r="C556" i="6"/>
  <c r="B556" i="6"/>
  <c r="J555" i="6"/>
  <c r="F556" i="6"/>
  <c r="G556" i="6"/>
  <c r="C557" i="6"/>
  <c r="B557" i="6"/>
  <c r="J556" i="6"/>
  <c r="F557" i="6"/>
  <c r="G557" i="6"/>
  <c r="C558" i="6"/>
  <c r="B558" i="6"/>
  <c r="J557" i="6"/>
  <c r="F558" i="6"/>
  <c r="G558" i="6"/>
  <c r="C559" i="6"/>
  <c r="B559" i="6"/>
  <c r="J558" i="6"/>
  <c r="F559" i="6"/>
  <c r="G559" i="6"/>
  <c r="C560" i="6"/>
  <c r="B560" i="6"/>
  <c r="J559" i="6"/>
  <c r="F560" i="6"/>
  <c r="G560" i="6"/>
  <c r="C561" i="6"/>
  <c r="B561" i="6"/>
  <c r="J560" i="6"/>
  <c r="F561" i="6"/>
  <c r="G561" i="6"/>
  <c r="C562" i="6"/>
  <c r="B562" i="6"/>
  <c r="J561" i="6"/>
  <c r="F562" i="6"/>
  <c r="G562" i="6"/>
  <c r="C563" i="6"/>
  <c r="B563" i="6"/>
  <c r="J562" i="6"/>
  <c r="F563" i="6"/>
  <c r="G563" i="6"/>
  <c r="C564" i="6"/>
  <c r="B564" i="6"/>
  <c r="J563" i="6"/>
  <c r="F564" i="6"/>
  <c r="G564" i="6"/>
  <c r="C565" i="6"/>
  <c r="B565" i="6"/>
  <c r="J564" i="6"/>
  <c r="F565" i="6"/>
  <c r="G565" i="6"/>
  <c r="C566" i="6"/>
  <c r="B566" i="6"/>
  <c r="J565" i="6"/>
  <c r="F566" i="6"/>
  <c r="G566" i="6"/>
  <c r="C567" i="6"/>
  <c r="B567" i="6"/>
  <c r="J566" i="6"/>
  <c r="F567" i="6"/>
  <c r="G567" i="6"/>
  <c r="C568" i="6"/>
  <c r="B568" i="6"/>
  <c r="J567" i="6"/>
  <c r="F568" i="6"/>
  <c r="G568" i="6"/>
  <c r="C569" i="6"/>
  <c r="B569" i="6"/>
  <c r="J568" i="6"/>
  <c r="F569" i="6"/>
  <c r="G569" i="6"/>
  <c r="C570" i="6"/>
  <c r="B570" i="6"/>
  <c r="J569" i="6"/>
  <c r="F570" i="6"/>
  <c r="G570" i="6"/>
  <c r="C571" i="6"/>
  <c r="B571" i="6"/>
  <c r="J570" i="6"/>
  <c r="F571" i="6"/>
  <c r="G571" i="6"/>
  <c r="C572" i="6"/>
  <c r="B572" i="6"/>
  <c r="J571" i="6"/>
  <c r="F572" i="6"/>
  <c r="G572" i="6"/>
  <c r="C573" i="6"/>
  <c r="B573" i="6"/>
  <c r="J572" i="6"/>
  <c r="F573" i="6"/>
  <c r="G573" i="6"/>
  <c r="C574" i="6"/>
  <c r="B574" i="6"/>
  <c r="J573" i="6"/>
  <c r="F574" i="6"/>
  <c r="G574" i="6"/>
  <c r="C575" i="6"/>
  <c r="B575" i="6"/>
  <c r="J574" i="6"/>
  <c r="F575" i="6"/>
  <c r="G575" i="6"/>
  <c r="C576" i="6"/>
  <c r="B576" i="6"/>
  <c r="J575" i="6"/>
  <c r="F576" i="6"/>
  <c r="G576" i="6"/>
  <c r="C577" i="6"/>
  <c r="B577" i="6"/>
  <c r="J576" i="6"/>
  <c r="F577" i="6"/>
  <c r="G577" i="6"/>
  <c r="C578" i="6"/>
  <c r="B578" i="6"/>
  <c r="J577" i="6"/>
  <c r="F578" i="6"/>
  <c r="G578" i="6"/>
  <c r="C579" i="6"/>
  <c r="B579" i="6"/>
  <c r="J578" i="6"/>
  <c r="F579" i="6"/>
  <c r="G579" i="6"/>
  <c r="C580" i="6"/>
  <c r="B580" i="6"/>
  <c r="J579" i="6"/>
  <c r="F580" i="6"/>
  <c r="G580" i="6"/>
  <c r="C581" i="6"/>
  <c r="B581" i="6"/>
  <c r="J580" i="6"/>
  <c r="F581" i="6"/>
  <c r="G581" i="6"/>
  <c r="C582" i="6"/>
  <c r="B582" i="6"/>
  <c r="J581" i="6"/>
  <c r="F582" i="6"/>
  <c r="G582" i="6"/>
  <c r="C583" i="6"/>
  <c r="B583" i="6"/>
  <c r="J582" i="6"/>
  <c r="F583" i="6"/>
  <c r="G583" i="6"/>
  <c r="C584" i="6"/>
  <c r="B584" i="6"/>
  <c r="J583" i="6"/>
  <c r="F584" i="6"/>
  <c r="G584" i="6"/>
  <c r="C585" i="6"/>
  <c r="B585" i="6"/>
  <c r="J584" i="6"/>
  <c r="F585" i="6"/>
  <c r="G585" i="6"/>
  <c r="C586" i="6"/>
  <c r="B586" i="6"/>
  <c r="J585" i="6"/>
  <c r="F586" i="6"/>
  <c r="G586" i="6"/>
  <c r="C587" i="6"/>
  <c r="B587" i="6"/>
  <c r="J586" i="6"/>
  <c r="F587" i="6"/>
  <c r="G587" i="6"/>
  <c r="C588" i="6"/>
  <c r="B588" i="6"/>
  <c r="J587" i="6"/>
  <c r="F588" i="6"/>
  <c r="G588" i="6"/>
  <c r="C589" i="6"/>
  <c r="B589" i="6"/>
  <c r="J588" i="6"/>
  <c r="F589" i="6"/>
  <c r="G589" i="6"/>
  <c r="C590" i="6"/>
  <c r="B590" i="6"/>
  <c r="J589" i="6"/>
  <c r="F590" i="6"/>
  <c r="G590" i="6"/>
  <c r="C591" i="6"/>
  <c r="B591" i="6"/>
  <c r="J590" i="6"/>
  <c r="F591" i="6"/>
  <c r="G591" i="6"/>
  <c r="C592" i="6"/>
  <c r="B592" i="6"/>
  <c r="J591" i="6"/>
  <c r="F592" i="6"/>
  <c r="G592" i="6"/>
  <c r="C593" i="6"/>
  <c r="B593" i="6"/>
  <c r="J592" i="6"/>
  <c r="F593" i="6"/>
  <c r="G593" i="6"/>
  <c r="C594" i="6"/>
  <c r="B594" i="6"/>
  <c r="J593" i="6"/>
  <c r="F594" i="6"/>
  <c r="G594" i="6"/>
  <c r="C595" i="6"/>
  <c r="B595" i="6"/>
  <c r="J594" i="6"/>
  <c r="F595" i="6"/>
  <c r="G595" i="6"/>
  <c r="C596" i="6"/>
  <c r="B596" i="6"/>
  <c r="J595" i="6"/>
  <c r="F596" i="6"/>
  <c r="G596" i="6"/>
  <c r="C597" i="6"/>
  <c r="B597" i="6"/>
  <c r="J596" i="6"/>
  <c r="F597" i="6"/>
  <c r="G597" i="6"/>
  <c r="C598" i="6"/>
  <c r="B598" i="6"/>
  <c r="J597" i="6"/>
  <c r="F598" i="6"/>
  <c r="G598" i="6"/>
  <c r="C599" i="6"/>
  <c r="B599" i="6"/>
  <c r="J598" i="6"/>
  <c r="F599" i="6"/>
  <c r="G599" i="6"/>
  <c r="C600" i="6"/>
  <c r="B600" i="6"/>
  <c r="J599" i="6"/>
  <c r="F600" i="6"/>
  <c r="G600" i="6"/>
  <c r="C601" i="6"/>
  <c r="B601" i="6"/>
  <c r="J600" i="6"/>
  <c r="F601" i="6"/>
  <c r="G601" i="6"/>
  <c r="C602" i="6"/>
  <c r="B602" i="6"/>
  <c r="J601" i="6"/>
  <c r="F602" i="6"/>
  <c r="G602" i="6"/>
  <c r="C603" i="6"/>
  <c r="B603" i="6"/>
  <c r="J602" i="6"/>
  <c r="F603" i="6"/>
  <c r="G603" i="6"/>
  <c r="C604" i="6"/>
  <c r="B604" i="6"/>
  <c r="J603" i="6"/>
  <c r="F604" i="6"/>
  <c r="G604" i="6"/>
  <c r="C605" i="6"/>
  <c r="B605" i="6"/>
  <c r="J604" i="6"/>
  <c r="F605" i="6"/>
  <c r="G605" i="6"/>
  <c r="C606" i="6"/>
  <c r="B606" i="6"/>
  <c r="J605" i="6"/>
  <c r="F606" i="6"/>
  <c r="G606" i="6"/>
  <c r="C607" i="6"/>
  <c r="B607" i="6"/>
  <c r="J606" i="6"/>
  <c r="F607" i="6"/>
  <c r="G607" i="6"/>
  <c r="C608" i="6"/>
  <c r="B608" i="6"/>
  <c r="J607" i="6"/>
  <c r="F608" i="6"/>
  <c r="G608" i="6"/>
  <c r="C609" i="6"/>
  <c r="B609" i="6"/>
  <c r="J608" i="6"/>
  <c r="F609" i="6"/>
  <c r="G609" i="6"/>
  <c r="C610" i="6"/>
  <c r="B610" i="6"/>
  <c r="J609" i="6"/>
  <c r="F610" i="6"/>
  <c r="G610" i="6"/>
  <c r="C611" i="6"/>
  <c r="B611" i="6"/>
  <c r="J610" i="6"/>
  <c r="F611" i="6"/>
  <c r="G611" i="6"/>
  <c r="C612" i="6"/>
  <c r="B612" i="6"/>
  <c r="J611" i="6"/>
  <c r="F612" i="6"/>
  <c r="G612" i="6"/>
  <c r="C613" i="6"/>
  <c r="B613" i="6"/>
  <c r="J612" i="6"/>
  <c r="F613" i="6"/>
  <c r="G613" i="6"/>
  <c r="C614" i="6"/>
  <c r="B614" i="6"/>
  <c r="J613" i="6"/>
  <c r="F614" i="6"/>
  <c r="G614" i="6"/>
  <c r="C615" i="6"/>
  <c r="B615" i="6"/>
  <c r="J614" i="6"/>
  <c r="F615" i="6"/>
  <c r="G615" i="6"/>
  <c r="C616" i="6"/>
  <c r="B616" i="6"/>
  <c r="J615" i="6"/>
  <c r="F616" i="6"/>
  <c r="G616" i="6"/>
  <c r="C617" i="6"/>
  <c r="B617" i="6"/>
  <c r="J616" i="6"/>
  <c r="F617" i="6"/>
  <c r="G617" i="6"/>
  <c r="C618" i="6"/>
  <c r="B618" i="6"/>
  <c r="J617" i="6"/>
  <c r="F618" i="6"/>
  <c r="G618" i="6"/>
  <c r="C619" i="6"/>
  <c r="B619" i="6"/>
  <c r="J618" i="6"/>
  <c r="F619" i="6"/>
  <c r="G619" i="6"/>
  <c r="C620" i="6"/>
  <c r="B620" i="6"/>
  <c r="J619" i="6"/>
  <c r="F620" i="6"/>
  <c r="G620" i="6"/>
  <c r="C621" i="6"/>
  <c r="B621" i="6"/>
  <c r="J620" i="6"/>
  <c r="F621" i="6"/>
  <c r="G621" i="6"/>
  <c r="C622" i="6"/>
  <c r="B622" i="6"/>
  <c r="J621" i="6"/>
  <c r="F622" i="6"/>
  <c r="G622" i="6"/>
  <c r="C623" i="6"/>
  <c r="B623" i="6"/>
  <c r="J622" i="6"/>
  <c r="F623" i="6"/>
  <c r="G623" i="6"/>
  <c r="C624" i="6"/>
  <c r="B624" i="6"/>
  <c r="J623" i="6"/>
  <c r="F624" i="6"/>
  <c r="G624" i="6"/>
  <c r="C625" i="6"/>
  <c r="B625" i="6"/>
  <c r="J624" i="6"/>
  <c r="F625" i="6"/>
  <c r="G625" i="6"/>
  <c r="C626" i="6"/>
  <c r="B626" i="6"/>
  <c r="J625" i="6"/>
  <c r="F626" i="6"/>
  <c r="G626" i="6"/>
  <c r="C627" i="6"/>
  <c r="B627" i="6"/>
  <c r="J626" i="6"/>
  <c r="F627" i="6"/>
  <c r="G627" i="6"/>
  <c r="C628" i="6"/>
  <c r="B628" i="6"/>
  <c r="J627" i="6"/>
  <c r="F628" i="6"/>
  <c r="G628" i="6"/>
  <c r="C629" i="6"/>
  <c r="B629" i="6"/>
  <c r="J628" i="6"/>
  <c r="F629" i="6"/>
  <c r="G629" i="6"/>
  <c r="C630" i="6"/>
  <c r="B630" i="6"/>
  <c r="J629" i="6"/>
  <c r="F630" i="6"/>
  <c r="G630" i="6"/>
  <c r="C631" i="6"/>
  <c r="B631" i="6"/>
  <c r="J630" i="6"/>
  <c r="F631" i="6"/>
  <c r="G631" i="6"/>
  <c r="C632" i="6"/>
  <c r="B632" i="6"/>
  <c r="J631" i="6"/>
  <c r="F632" i="6"/>
  <c r="G632" i="6"/>
  <c r="C633" i="6"/>
  <c r="B633" i="6"/>
  <c r="J632" i="6"/>
  <c r="F633" i="6"/>
  <c r="G633" i="6"/>
  <c r="C634" i="6"/>
  <c r="B634" i="6"/>
  <c r="J633" i="6"/>
  <c r="F634" i="6"/>
  <c r="G634" i="6"/>
  <c r="C635" i="6"/>
  <c r="B635" i="6"/>
  <c r="J634" i="6"/>
  <c r="F635" i="6"/>
  <c r="G635" i="6"/>
  <c r="C636" i="6"/>
  <c r="B636" i="6"/>
  <c r="J635" i="6"/>
  <c r="F636" i="6"/>
  <c r="G636" i="6"/>
  <c r="C637" i="6"/>
  <c r="B637" i="6"/>
  <c r="J636" i="6"/>
  <c r="F637" i="6"/>
  <c r="G637" i="6"/>
  <c r="C638" i="6"/>
  <c r="B638" i="6"/>
  <c r="J637" i="6"/>
  <c r="F638" i="6"/>
  <c r="G638" i="6"/>
  <c r="C639" i="6"/>
  <c r="B639" i="6"/>
  <c r="J638" i="6"/>
  <c r="F639" i="6"/>
  <c r="G639" i="6"/>
  <c r="C640" i="6"/>
  <c r="B640" i="6"/>
  <c r="J639" i="6"/>
  <c r="F640" i="6"/>
  <c r="G640" i="6"/>
  <c r="C641" i="6"/>
  <c r="B641" i="6"/>
  <c r="J640" i="6"/>
  <c r="F641" i="6"/>
  <c r="G641" i="6"/>
  <c r="C642" i="6"/>
  <c r="B642" i="6"/>
  <c r="J641" i="6"/>
  <c r="F642" i="6"/>
  <c r="G642" i="6"/>
  <c r="C643" i="6"/>
  <c r="B643" i="6"/>
  <c r="J642" i="6"/>
  <c r="F643" i="6"/>
  <c r="G643" i="6"/>
  <c r="C644" i="6"/>
  <c r="B644" i="6"/>
  <c r="J643" i="6"/>
  <c r="F644" i="6"/>
  <c r="G644" i="6"/>
  <c r="C645" i="6"/>
  <c r="B645" i="6"/>
  <c r="J644" i="6"/>
  <c r="F645" i="6"/>
  <c r="G645" i="6"/>
  <c r="C646" i="6"/>
  <c r="B646" i="6"/>
  <c r="J645" i="6"/>
  <c r="F646" i="6"/>
  <c r="G646" i="6"/>
  <c r="C647" i="6"/>
  <c r="B647" i="6"/>
  <c r="J646" i="6"/>
  <c r="F647" i="6"/>
  <c r="G647" i="6"/>
  <c r="C648" i="6"/>
  <c r="B648" i="6"/>
  <c r="J647" i="6"/>
  <c r="F648" i="6"/>
  <c r="G648" i="6"/>
  <c r="C649" i="6"/>
  <c r="B649" i="6"/>
  <c r="J648" i="6"/>
  <c r="F649" i="6"/>
  <c r="G649" i="6"/>
  <c r="C650" i="6"/>
  <c r="B650" i="6"/>
  <c r="J649" i="6"/>
  <c r="F650" i="6"/>
  <c r="G650" i="6"/>
  <c r="C651" i="6"/>
  <c r="B651" i="6"/>
  <c r="J650" i="6"/>
  <c r="F651" i="6"/>
  <c r="G651" i="6"/>
  <c r="C652" i="6"/>
  <c r="B652" i="6"/>
  <c r="J651" i="6"/>
  <c r="F652" i="6"/>
  <c r="G652" i="6"/>
  <c r="C653" i="6"/>
  <c r="B653" i="6"/>
  <c r="J652" i="6"/>
  <c r="F653" i="6"/>
  <c r="G653" i="6"/>
  <c r="C654" i="6"/>
  <c r="B654" i="6"/>
  <c r="J653" i="6"/>
  <c r="F654" i="6"/>
  <c r="G654" i="6"/>
  <c r="C655" i="6"/>
  <c r="B655" i="6"/>
  <c r="J654" i="6"/>
  <c r="F655" i="6"/>
  <c r="G655" i="6"/>
  <c r="C656" i="6"/>
  <c r="B656" i="6"/>
  <c r="J655" i="6"/>
  <c r="F656" i="6"/>
  <c r="G656" i="6"/>
  <c r="C657" i="6"/>
  <c r="B657" i="6"/>
  <c r="J656" i="6"/>
  <c r="F657" i="6"/>
  <c r="G657" i="6"/>
  <c r="C658" i="6"/>
  <c r="B658" i="6"/>
  <c r="J657" i="6"/>
  <c r="F658" i="6"/>
  <c r="G658" i="6"/>
  <c r="C659" i="6"/>
  <c r="B659" i="6"/>
  <c r="J658" i="6"/>
  <c r="F659" i="6"/>
  <c r="G659" i="6"/>
  <c r="C660" i="6"/>
  <c r="B660" i="6"/>
  <c r="J659" i="6"/>
  <c r="F660" i="6"/>
  <c r="G660" i="6"/>
  <c r="C661" i="6"/>
  <c r="B661" i="6"/>
  <c r="J660" i="6"/>
  <c r="F661" i="6"/>
  <c r="G661" i="6"/>
  <c r="C662" i="6"/>
  <c r="B662" i="6"/>
  <c r="J661" i="6"/>
  <c r="F662" i="6"/>
  <c r="G662" i="6"/>
  <c r="C663" i="6"/>
  <c r="B663" i="6"/>
  <c r="J662" i="6"/>
  <c r="F663" i="6"/>
  <c r="G663" i="6"/>
  <c r="C664" i="6"/>
  <c r="B664" i="6"/>
  <c r="J663" i="6"/>
  <c r="F664" i="6"/>
  <c r="G664" i="6"/>
  <c r="C665" i="6"/>
  <c r="B665" i="6"/>
  <c r="J664" i="6"/>
  <c r="F665" i="6"/>
  <c r="G665" i="6"/>
  <c r="C666" i="6"/>
  <c r="B666" i="6"/>
  <c r="J665" i="6"/>
  <c r="F666" i="6"/>
  <c r="G666" i="6"/>
  <c r="C667" i="6"/>
  <c r="B667" i="6"/>
  <c r="J666" i="6"/>
  <c r="F667" i="6"/>
  <c r="G667" i="6"/>
  <c r="C668" i="6"/>
  <c r="B668" i="6"/>
  <c r="J667" i="6"/>
  <c r="F668" i="6"/>
  <c r="G668" i="6"/>
  <c r="C669" i="6"/>
  <c r="B669" i="6"/>
  <c r="J668" i="6"/>
  <c r="F669" i="6"/>
  <c r="G669" i="6"/>
  <c r="C670" i="6"/>
  <c r="B670" i="6"/>
  <c r="J669" i="6"/>
  <c r="F670" i="6"/>
  <c r="G670" i="6"/>
  <c r="C671" i="6"/>
  <c r="B671" i="6"/>
  <c r="J670" i="6"/>
  <c r="F671" i="6"/>
  <c r="G671" i="6"/>
  <c r="C672" i="6"/>
  <c r="B672" i="6"/>
  <c r="J671" i="6"/>
  <c r="F672" i="6"/>
  <c r="G672" i="6"/>
  <c r="C673" i="6"/>
  <c r="B673" i="6"/>
  <c r="J672" i="6"/>
  <c r="F673" i="6"/>
  <c r="G673" i="6"/>
  <c r="C674" i="6"/>
  <c r="B674" i="6"/>
  <c r="J673" i="6"/>
  <c r="F674" i="6"/>
  <c r="G674" i="6"/>
  <c r="C675" i="6"/>
  <c r="B675" i="6"/>
  <c r="J674" i="6"/>
  <c r="F675" i="6"/>
  <c r="G675" i="6"/>
  <c r="C676" i="6"/>
  <c r="B676" i="6"/>
  <c r="J675" i="6"/>
  <c r="F676" i="6"/>
  <c r="G676" i="6"/>
  <c r="C677" i="6"/>
  <c r="B677" i="6"/>
  <c r="J676" i="6"/>
  <c r="F677" i="6"/>
  <c r="G677" i="6"/>
  <c r="C678" i="6"/>
  <c r="B678" i="6"/>
  <c r="J677" i="6"/>
  <c r="F678" i="6"/>
  <c r="G678" i="6"/>
  <c r="C679" i="6"/>
  <c r="B679" i="6"/>
  <c r="J678" i="6"/>
  <c r="F679" i="6"/>
  <c r="G679" i="6"/>
  <c r="C680" i="6"/>
  <c r="B680" i="6"/>
  <c r="J679" i="6"/>
  <c r="F680" i="6"/>
  <c r="G680" i="6"/>
  <c r="C681" i="6"/>
  <c r="B681" i="6"/>
  <c r="J680" i="6"/>
  <c r="F681" i="6"/>
  <c r="G681" i="6"/>
  <c r="C682" i="6"/>
  <c r="B682" i="6"/>
  <c r="J681" i="6"/>
  <c r="F682" i="6"/>
  <c r="G682" i="6"/>
  <c r="C683" i="6"/>
  <c r="B683" i="6"/>
  <c r="J682" i="6"/>
  <c r="F683" i="6"/>
  <c r="G683" i="6"/>
  <c r="C684" i="6"/>
  <c r="B684" i="6"/>
  <c r="J683" i="6"/>
  <c r="F684" i="6"/>
  <c r="G684" i="6"/>
  <c r="C685" i="6"/>
  <c r="B685" i="6"/>
  <c r="J684" i="6"/>
  <c r="F685" i="6"/>
  <c r="G685" i="6"/>
  <c r="C686" i="6"/>
  <c r="B686" i="6"/>
  <c r="J685" i="6"/>
  <c r="F686" i="6"/>
  <c r="G686" i="6"/>
  <c r="C687" i="6"/>
  <c r="B687" i="6"/>
  <c r="J686" i="6"/>
  <c r="F687" i="6"/>
  <c r="G687" i="6"/>
  <c r="C688" i="6"/>
  <c r="B688" i="6"/>
  <c r="J687" i="6"/>
  <c r="F688" i="6"/>
  <c r="G688" i="6"/>
  <c r="C689" i="6"/>
  <c r="B689" i="6"/>
  <c r="J688" i="6"/>
  <c r="F689" i="6"/>
  <c r="G689" i="6"/>
  <c r="C690" i="6"/>
  <c r="B690" i="6"/>
  <c r="J689" i="6"/>
  <c r="F690" i="6"/>
  <c r="G690" i="6"/>
  <c r="C691" i="6"/>
  <c r="B691" i="6"/>
  <c r="J690" i="6"/>
  <c r="F691" i="6"/>
  <c r="G691" i="6"/>
  <c r="C692" i="6"/>
  <c r="B692" i="6"/>
  <c r="J691" i="6"/>
  <c r="F692" i="6"/>
  <c r="G692" i="6"/>
  <c r="C693" i="6"/>
  <c r="B693" i="6"/>
  <c r="J692" i="6"/>
  <c r="F693" i="6"/>
  <c r="G693" i="6"/>
  <c r="C694" i="6"/>
  <c r="B694" i="6"/>
  <c r="J693" i="6"/>
  <c r="F694" i="6"/>
  <c r="G694" i="6"/>
  <c r="C695" i="6"/>
  <c r="B695" i="6"/>
  <c r="J694" i="6"/>
  <c r="F695" i="6"/>
  <c r="G695" i="6"/>
  <c r="C696" i="6"/>
  <c r="B696" i="6"/>
  <c r="J695" i="6"/>
  <c r="F696" i="6"/>
  <c r="G696" i="6"/>
  <c r="C697" i="6"/>
  <c r="B697" i="6"/>
  <c r="J696" i="6"/>
  <c r="F697" i="6"/>
  <c r="G697" i="6"/>
  <c r="C698" i="6"/>
  <c r="B698" i="6"/>
  <c r="J697" i="6"/>
  <c r="F698" i="6"/>
  <c r="G698" i="6"/>
  <c r="C699" i="6"/>
  <c r="B699" i="6"/>
  <c r="J698" i="6"/>
  <c r="F699" i="6"/>
  <c r="G699" i="6"/>
  <c r="C700" i="6"/>
  <c r="B700" i="6"/>
  <c r="J699" i="6"/>
  <c r="F700" i="6"/>
  <c r="G700" i="6"/>
  <c r="C701" i="6"/>
  <c r="B701" i="6"/>
  <c r="J700" i="6"/>
  <c r="F701" i="6"/>
  <c r="G701" i="6"/>
  <c r="C702" i="6"/>
  <c r="B702" i="6"/>
  <c r="J701" i="6"/>
  <c r="F702" i="6"/>
  <c r="G702" i="6"/>
  <c r="C703" i="6"/>
  <c r="B703" i="6"/>
  <c r="J702" i="6"/>
  <c r="F703" i="6"/>
  <c r="G703" i="6"/>
  <c r="C704" i="6"/>
  <c r="B704" i="6"/>
  <c r="J703" i="6"/>
  <c r="F704" i="6"/>
  <c r="G704" i="6"/>
  <c r="C705" i="6"/>
  <c r="B705" i="6"/>
  <c r="J704" i="6"/>
  <c r="F705" i="6"/>
  <c r="G705" i="6"/>
  <c r="C706" i="6"/>
  <c r="B706" i="6"/>
  <c r="J705" i="6"/>
  <c r="F706" i="6"/>
  <c r="G706" i="6"/>
  <c r="C707" i="6"/>
  <c r="B707" i="6"/>
  <c r="J706" i="6"/>
  <c r="F707" i="6"/>
  <c r="G707" i="6"/>
  <c r="C708" i="6"/>
  <c r="B708" i="6"/>
  <c r="J707" i="6"/>
  <c r="F708" i="6"/>
  <c r="G708" i="6"/>
  <c r="C709" i="6"/>
  <c r="B709" i="6"/>
  <c r="J708" i="6"/>
  <c r="F709" i="6"/>
  <c r="G709" i="6"/>
  <c r="C710" i="6"/>
  <c r="B710" i="6"/>
  <c r="J709" i="6"/>
  <c r="F710" i="6"/>
  <c r="G710" i="6"/>
  <c r="C711" i="6"/>
  <c r="B711" i="6"/>
  <c r="J710" i="6"/>
  <c r="F711" i="6"/>
  <c r="G711" i="6"/>
  <c r="C712" i="6"/>
  <c r="B712" i="6"/>
  <c r="J711" i="6"/>
  <c r="F712" i="6"/>
  <c r="G712" i="6"/>
  <c r="C713" i="6"/>
  <c r="B713" i="6"/>
  <c r="J712" i="6"/>
  <c r="F713" i="6"/>
  <c r="G713" i="6"/>
  <c r="C714" i="6"/>
  <c r="B714" i="6"/>
  <c r="J713" i="6"/>
  <c r="F714" i="6"/>
  <c r="G714" i="6"/>
  <c r="C715" i="6"/>
  <c r="B715" i="6"/>
  <c r="J714" i="6"/>
  <c r="F715" i="6"/>
  <c r="G715" i="6"/>
  <c r="C716" i="6"/>
  <c r="B716" i="6"/>
  <c r="J715" i="6"/>
  <c r="F716" i="6"/>
  <c r="G716" i="6"/>
  <c r="C717" i="6"/>
  <c r="B717" i="6"/>
  <c r="J716" i="6"/>
  <c r="F717" i="6"/>
  <c r="G717" i="6"/>
  <c r="C718" i="6"/>
  <c r="B718" i="6"/>
  <c r="J717" i="6"/>
  <c r="F718" i="6"/>
  <c r="G718" i="6"/>
  <c r="C719" i="6"/>
  <c r="B719" i="6"/>
  <c r="J718" i="6"/>
  <c r="F719" i="6"/>
  <c r="G719" i="6"/>
  <c r="C720" i="6"/>
  <c r="B720" i="6"/>
  <c r="J719" i="6"/>
  <c r="F720" i="6"/>
  <c r="G720" i="6"/>
  <c r="C721" i="6"/>
  <c r="B721" i="6"/>
  <c r="J720" i="6"/>
  <c r="F721" i="6"/>
  <c r="G721" i="6"/>
  <c r="C722" i="6"/>
  <c r="B722" i="6"/>
  <c r="J721" i="6"/>
  <c r="F722" i="6"/>
  <c r="G722" i="6"/>
  <c r="C723" i="6"/>
  <c r="B723" i="6"/>
  <c r="J722" i="6"/>
  <c r="F723" i="6"/>
  <c r="G723" i="6"/>
  <c r="C724" i="6"/>
  <c r="B724" i="6"/>
  <c r="J723" i="6"/>
  <c r="F724" i="6"/>
  <c r="G724" i="6"/>
  <c r="C725" i="6"/>
  <c r="B725" i="6"/>
  <c r="J724" i="6"/>
  <c r="F725" i="6"/>
  <c r="G725" i="6"/>
  <c r="C726" i="6"/>
  <c r="B726" i="6"/>
  <c r="J725" i="6"/>
  <c r="F726" i="6"/>
  <c r="G726" i="6"/>
  <c r="C727" i="6"/>
  <c r="B727" i="6"/>
  <c r="J726" i="6"/>
  <c r="F727" i="6"/>
  <c r="G727" i="6"/>
  <c r="C728" i="6"/>
  <c r="B728" i="6"/>
  <c r="J727" i="6"/>
  <c r="F728" i="6"/>
  <c r="G728" i="6"/>
  <c r="C729" i="6"/>
  <c r="B729" i="6"/>
  <c r="J728" i="6"/>
  <c r="F729" i="6"/>
  <c r="G729" i="6"/>
  <c r="C730" i="6"/>
  <c r="B730" i="6"/>
  <c r="J729" i="6"/>
  <c r="F730" i="6"/>
  <c r="G730" i="6"/>
  <c r="C731" i="6"/>
  <c r="B731" i="6"/>
  <c r="J730" i="6"/>
  <c r="F731" i="6"/>
  <c r="G731" i="6"/>
  <c r="C732" i="6"/>
  <c r="B732" i="6"/>
  <c r="J731" i="6"/>
  <c r="F732" i="6"/>
  <c r="G732" i="6"/>
  <c r="C733" i="6"/>
  <c r="B733" i="6"/>
  <c r="J732" i="6"/>
  <c r="M4" i="6"/>
  <c r="N4" i="6"/>
  <c r="F733" i="6"/>
  <c r="G733" i="6"/>
  <c r="C734" i="6"/>
  <c r="B734" i="6"/>
  <c r="J733" i="6"/>
  <c r="O4" i="6"/>
  <c r="F734" i="6"/>
  <c r="G734" i="6"/>
  <c r="C735" i="6"/>
  <c r="B735" i="6"/>
  <c r="J734" i="6"/>
  <c r="F735" i="6"/>
  <c r="G735" i="6"/>
  <c r="C736" i="6"/>
  <c r="B736" i="6"/>
  <c r="J735" i="6"/>
  <c r="F736" i="6"/>
  <c r="G736" i="6"/>
  <c r="C737" i="6"/>
  <c r="B737" i="6"/>
  <c r="J736" i="6"/>
  <c r="F737" i="6"/>
  <c r="G737" i="6"/>
  <c r="C738" i="6"/>
  <c r="B738" i="6"/>
  <c r="J737" i="6"/>
  <c r="F738" i="6"/>
  <c r="G738" i="6"/>
  <c r="C739" i="6"/>
  <c r="B739" i="6"/>
  <c r="J738" i="6"/>
  <c r="F739" i="6"/>
  <c r="G739" i="6"/>
  <c r="C740" i="6"/>
  <c r="B740" i="6"/>
  <c r="J739" i="6"/>
  <c r="F740" i="6"/>
  <c r="G740" i="6"/>
  <c r="C741" i="6"/>
  <c r="B741" i="6"/>
  <c r="J740" i="6"/>
  <c r="F741" i="6"/>
  <c r="G741" i="6"/>
  <c r="C742" i="6"/>
  <c r="B742" i="6"/>
  <c r="J741" i="6"/>
  <c r="F742" i="6"/>
  <c r="G742" i="6"/>
  <c r="C743" i="6"/>
  <c r="B743" i="6"/>
  <c r="J742" i="6"/>
  <c r="F743" i="6"/>
  <c r="G743" i="6"/>
  <c r="C744" i="6"/>
  <c r="B744" i="6"/>
  <c r="J743" i="6"/>
  <c r="F744" i="6"/>
  <c r="G744" i="6"/>
  <c r="C745" i="6"/>
  <c r="B745" i="6"/>
  <c r="J744" i="6"/>
  <c r="F745" i="6"/>
  <c r="G745" i="6"/>
  <c r="C746" i="6"/>
  <c r="B746" i="6"/>
  <c r="J745" i="6"/>
  <c r="F746" i="6"/>
  <c r="G746" i="6"/>
  <c r="C747" i="6"/>
  <c r="B747" i="6"/>
  <c r="J746" i="6"/>
  <c r="F747" i="6"/>
  <c r="G747" i="6"/>
  <c r="C748" i="6"/>
  <c r="B748" i="6"/>
  <c r="J747" i="6"/>
  <c r="F748" i="6"/>
  <c r="G748" i="6"/>
  <c r="C749" i="6"/>
  <c r="B749" i="6"/>
  <c r="J748" i="6"/>
  <c r="F749" i="6"/>
  <c r="G749" i="6"/>
  <c r="C750" i="6"/>
  <c r="B750" i="6"/>
  <c r="J749" i="6"/>
  <c r="F750" i="6"/>
  <c r="G750" i="6"/>
  <c r="C751" i="6"/>
  <c r="B751" i="6"/>
  <c r="J750" i="6"/>
  <c r="F751" i="6"/>
  <c r="G751" i="6"/>
  <c r="C752" i="6"/>
  <c r="B752" i="6"/>
  <c r="J751" i="6"/>
  <c r="F752" i="6"/>
  <c r="G752" i="6"/>
  <c r="C753" i="6"/>
  <c r="B753" i="6"/>
  <c r="J752" i="6"/>
  <c r="F753" i="6"/>
  <c r="G753" i="6"/>
  <c r="C754" i="6"/>
  <c r="B754" i="6"/>
  <c r="J753" i="6"/>
  <c r="F754" i="6"/>
  <c r="G754" i="6"/>
  <c r="C755" i="6"/>
  <c r="B755" i="6"/>
  <c r="J754" i="6"/>
  <c r="F755" i="6"/>
  <c r="G755" i="6"/>
  <c r="C756" i="6"/>
  <c r="B756" i="6"/>
  <c r="J755" i="6"/>
  <c r="F756" i="6"/>
  <c r="G756" i="6"/>
  <c r="C757" i="6"/>
  <c r="B757" i="6"/>
  <c r="J756" i="6"/>
  <c r="F757" i="6"/>
  <c r="G757" i="6"/>
  <c r="C758" i="6"/>
  <c r="B758" i="6"/>
  <c r="J757" i="6"/>
  <c r="F758" i="6"/>
  <c r="G758" i="6"/>
  <c r="C759" i="6"/>
  <c r="B759" i="6"/>
  <c r="J758" i="6"/>
  <c r="F759" i="6"/>
  <c r="G759" i="6"/>
  <c r="C760" i="6"/>
  <c r="B760" i="6"/>
  <c r="J759" i="6"/>
  <c r="F760" i="6"/>
  <c r="G760" i="6"/>
  <c r="C761" i="6"/>
  <c r="B761" i="6"/>
  <c r="J760" i="6"/>
  <c r="F761" i="6"/>
  <c r="G761" i="6"/>
  <c r="C762" i="6"/>
  <c r="B762" i="6"/>
  <c r="J761" i="6"/>
  <c r="F762" i="6"/>
  <c r="G762" i="6"/>
  <c r="C763" i="6"/>
  <c r="B763" i="6"/>
  <c r="J762" i="6"/>
  <c r="F763" i="6"/>
  <c r="G763" i="6"/>
  <c r="C764" i="6"/>
  <c r="B764" i="6"/>
  <c r="J763" i="6"/>
  <c r="F764" i="6"/>
  <c r="G764" i="6"/>
  <c r="C765" i="6"/>
  <c r="B765" i="6"/>
  <c r="J764" i="6"/>
  <c r="F765" i="6"/>
  <c r="G765" i="6"/>
  <c r="C766" i="6"/>
  <c r="B766" i="6"/>
  <c r="J765" i="6"/>
  <c r="F766" i="6"/>
  <c r="G766" i="6"/>
  <c r="C767" i="6"/>
  <c r="B767" i="6"/>
  <c r="J766" i="6"/>
  <c r="F767" i="6"/>
  <c r="G767" i="6"/>
  <c r="C768" i="6"/>
  <c r="B768" i="6"/>
  <c r="J767" i="6"/>
  <c r="F768" i="6"/>
  <c r="G768" i="6"/>
  <c r="C769" i="6"/>
  <c r="B769" i="6"/>
  <c r="J768" i="6"/>
  <c r="F769" i="6"/>
  <c r="G769" i="6"/>
  <c r="C770" i="6"/>
  <c r="B770" i="6"/>
  <c r="J769" i="6"/>
  <c r="F770" i="6"/>
  <c r="G770" i="6"/>
  <c r="C771" i="6"/>
  <c r="B771" i="6"/>
  <c r="J770" i="6"/>
  <c r="F771" i="6"/>
  <c r="G771" i="6"/>
  <c r="C772" i="6"/>
  <c r="B772" i="6"/>
  <c r="J771" i="6"/>
  <c r="F772" i="6"/>
  <c r="G772" i="6"/>
  <c r="C773" i="6"/>
  <c r="B773" i="6"/>
  <c r="J772" i="6"/>
  <c r="F773" i="6"/>
  <c r="G773" i="6"/>
  <c r="C774" i="6"/>
  <c r="B774" i="6"/>
  <c r="J773" i="6"/>
  <c r="F774" i="6"/>
  <c r="G774" i="6"/>
  <c r="C775" i="6"/>
  <c r="B775" i="6"/>
  <c r="J774" i="6"/>
  <c r="F775" i="6"/>
  <c r="G775" i="6"/>
  <c r="C776" i="6"/>
  <c r="B776" i="6"/>
  <c r="J775" i="6"/>
  <c r="F776" i="6"/>
  <c r="G776" i="6"/>
  <c r="C777" i="6"/>
  <c r="B777" i="6"/>
  <c r="J776" i="6"/>
  <c r="F777" i="6"/>
  <c r="G777" i="6"/>
  <c r="C778" i="6"/>
  <c r="B778" i="6"/>
  <c r="J777" i="6"/>
  <c r="F778" i="6"/>
  <c r="G778" i="6"/>
  <c r="C779" i="6"/>
  <c r="B779" i="6"/>
  <c r="J778" i="6"/>
  <c r="F779" i="6"/>
  <c r="G779" i="6"/>
  <c r="C780" i="6"/>
  <c r="B780" i="6"/>
  <c r="J779" i="6"/>
  <c r="F780" i="6"/>
  <c r="G780" i="6"/>
  <c r="C781" i="6"/>
  <c r="B781" i="6"/>
  <c r="J780" i="6"/>
  <c r="F781" i="6"/>
  <c r="G781" i="6"/>
  <c r="C782" i="6"/>
  <c r="B782" i="6"/>
  <c r="J781" i="6"/>
  <c r="F782" i="6"/>
  <c r="G782" i="6"/>
  <c r="C783" i="6"/>
  <c r="B783" i="6"/>
  <c r="J782" i="6"/>
  <c r="F783" i="6"/>
  <c r="G783" i="6"/>
  <c r="C784" i="6"/>
  <c r="B784" i="6"/>
  <c r="J783" i="6"/>
  <c r="F784" i="6"/>
  <c r="G784" i="6"/>
  <c r="C785" i="6"/>
  <c r="B785" i="6"/>
  <c r="J784" i="6"/>
  <c r="F785" i="6"/>
  <c r="G785" i="6"/>
  <c r="C786" i="6"/>
  <c r="B786" i="6"/>
  <c r="J785" i="6"/>
  <c r="F786" i="6"/>
  <c r="G786" i="6"/>
  <c r="C787" i="6"/>
  <c r="B787" i="6"/>
  <c r="J786" i="6"/>
  <c r="F787" i="6"/>
  <c r="G787" i="6"/>
  <c r="C788" i="6"/>
  <c r="B788" i="6"/>
  <c r="J787" i="6"/>
  <c r="F788" i="6"/>
  <c r="G788" i="6"/>
  <c r="C789" i="6"/>
  <c r="B789" i="6"/>
  <c r="J788" i="6"/>
  <c r="F789" i="6"/>
  <c r="G789" i="6"/>
  <c r="C790" i="6"/>
  <c r="B790" i="6"/>
  <c r="J789" i="6"/>
  <c r="F790" i="6"/>
  <c r="G790" i="6"/>
  <c r="C791" i="6"/>
  <c r="B791" i="6"/>
  <c r="J790" i="6"/>
  <c r="F791" i="6"/>
  <c r="G791" i="6"/>
  <c r="C792" i="6"/>
  <c r="B792" i="6"/>
  <c r="J791" i="6"/>
  <c r="F792" i="6"/>
  <c r="G792" i="6"/>
  <c r="C793" i="6"/>
  <c r="B793" i="6"/>
  <c r="J792" i="6"/>
  <c r="F793" i="6"/>
  <c r="G793" i="6"/>
  <c r="C794" i="6"/>
  <c r="B794" i="6"/>
  <c r="J793" i="6"/>
  <c r="F794" i="6"/>
  <c r="G794" i="6"/>
  <c r="C795" i="6"/>
  <c r="B795" i="6"/>
  <c r="J794" i="6"/>
  <c r="F795" i="6"/>
  <c r="G795" i="6"/>
  <c r="C796" i="6"/>
  <c r="B796" i="6"/>
  <c r="J795" i="6"/>
  <c r="F796" i="6"/>
  <c r="G796" i="6"/>
  <c r="C797" i="6"/>
  <c r="B797" i="6"/>
  <c r="J796" i="6"/>
  <c r="F797" i="6"/>
  <c r="G797" i="6"/>
  <c r="C798" i="6"/>
  <c r="B798" i="6"/>
  <c r="J797" i="6"/>
  <c r="F798" i="6"/>
  <c r="G798" i="6"/>
  <c r="C799" i="6"/>
  <c r="B799" i="6"/>
  <c r="J798" i="6"/>
  <c r="F799" i="6"/>
  <c r="G799" i="6"/>
  <c r="C800" i="6"/>
  <c r="B800" i="6"/>
  <c r="J799" i="6"/>
  <c r="F800" i="6"/>
  <c r="G800" i="6"/>
  <c r="C801" i="6"/>
  <c r="B801" i="6"/>
  <c r="J800" i="6"/>
  <c r="F801" i="6"/>
  <c r="G801" i="6"/>
  <c r="C802" i="6"/>
  <c r="B802" i="6"/>
  <c r="J801" i="6"/>
  <c r="F802" i="6"/>
  <c r="G802" i="6"/>
  <c r="C803" i="6"/>
  <c r="B803" i="6"/>
  <c r="J802" i="6"/>
  <c r="F803" i="6"/>
  <c r="G803" i="6"/>
  <c r="C804" i="6"/>
  <c r="B804" i="6"/>
  <c r="J803" i="6"/>
  <c r="F804" i="6"/>
  <c r="G804" i="6"/>
  <c r="C805" i="6"/>
  <c r="B805" i="6"/>
  <c r="J804" i="6"/>
  <c r="F805" i="6"/>
  <c r="G805" i="6"/>
  <c r="C806" i="6"/>
  <c r="B806" i="6"/>
  <c r="J805" i="6"/>
  <c r="F806" i="6"/>
  <c r="G806" i="6"/>
  <c r="C807" i="6"/>
  <c r="B807" i="6"/>
  <c r="J806" i="6"/>
  <c r="F807" i="6"/>
  <c r="G807" i="6"/>
  <c r="C808" i="6"/>
  <c r="B808" i="6"/>
  <c r="J807" i="6"/>
  <c r="F808" i="6"/>
  <c r="G808" i="6"/>
  <c r="C809" i="6"/>
  <c r="B809" i="6"/>
  <c r="J808" i="6"/>
  <c r="F809" i="6"/>
  <c r="G809" i="6"/>
  <c r="C810" i="6"/>
  <c r="B810" i="6"/>
  <c r="J809" i="6"/>
  <c r="F810" i="6"/>
  <c r="G810" i="6"/>
  <c r="C811" i="6"/>
  <c r="B811" i="6"/>
  <c r="J810" i="6"/>
  <c r="F811" i="6"/>
  <c r="G811" i="6"/>
  <c r="C812" i="6"/>
  <c r="B812" i="6"/>
  <c r="J811" i="6"/>
  <c r="F812" i="6"/>
  <c r="G812" i="6"/>
  <c r="C813" i="6"/>
  <c r="B813" i="6"/>
  <c r="J812" i="6"/>
  <c r="F813" i="6"/>
  <c r="G813" i="6"/>
  <c r="C814" i="6"/>
  <c r="B814" i="6"/>
  <c r="J813" i="6"/>
  <c r="F814" i="6"/>
  <c r="G814" i="6"/>
  <c r="C815" i="6"/>
  <c r="B815" i="6"/>
  <c r="J814" i="6"/>
  <c r="F815" i="6"/>
  <c r="G815" i="6"/>
  <c r="C816" i="6"/>
  <c r="B816" i="6"/>
  <c r="J815" i="6"/>
  <c r="F816" i="6"/>
  <c r="G816" i="6"/>
  <c r="C817" i="6"/>
  <c r="B817" i="6"/>
  <c r="J816" i="6"/>
  <c r="F817" i="6"/>
  <c r="G817" i="6"/>
  <c r="C818" i="6"/>
  <c r="B818" i="6"/>
  <c r="J817" i="6"/>
  <c r="F818" i="6"/>
  <c r="G818" i="6"/>
  <c r="C819" i="6"/>
  <c r="B819" i="6"/>
  <c r="J818" i="6"/>
  <c r="F819" i="6"/>
  <c r="G819" i="6"/>
  <c r="C820" i="6"/>
  <c r="B820" i="6"/>
  <c r="J819" i="6"/>
  <c r="F820" i="6"/>
  <c r="G820" i="6"/>
  <c r="C821" i="6"/>
  <c r="B821" i="6"/>
  <c r="J820" i="6"/>
  <c r="F821" i="6"/>
  <c r="G821" i="6"/>
  <c r="C822" i="6"/>
  <c r="B822" i="6"/>
  <c r="J821" i="6"/>
  <c r="F822" i="6"/>
  <c r="G822" i="6"/>
  <c r="C823" i="6"/>
  <c r="B823" i="6"/>
  <c r="J822" i="6"/>
  <c r="F823" i="6"/>
  <c r="G823" i="6"/>
  <c r="C824" i="6"/>
  <c r="B824" i="6"/>
  <c r="J823" i="6"/>
  <c r="F824" i="6"/>
  <c r="G824" i="6"/>
  <c r="C825" i="6"/>
  <c r="B825" i="6"/>
  <c r="J824" i="6"/>
  <c r="F825" i="6"/>
  <c r="G825" i="6"/>
  <c r="C826" i="6"/>
  <c r="B826" i="6"/>
  <c r="J825" i="6"/>
  <c r="F826" i="6"/>
  <c r="G826" i="6"/>
  <c r="C827" i="6"/>
  <c r="B827" i="6"/>
  <c r="J826" i="6"/>
  <c r="F827" i="6"/>
  <c r="G827" i="6"/>
  <c r="C828" i="6"/>
  <c r="B828" i="6"/>
  <c r="J827" i="6"/>
  <c r="F828" i="6"/>
  <c r="G828" i="6"/>
  <c r="C829" i="6"/>
  <c r="B829" i="6"/>
  <c r="J828" i="6"/>
  <c r="F829" i="6"/>
  <c r="G829" i="6"/>
  <c r="C830" i="6"/>
  <c r="B830" i="6"/>
  <c r="J829" i="6"/>
  <c r="F830" i="6"/>
  <c r="G830" i="6"/>
  <c r="C831" i="6"/>
  <c r="B831" i="6"/>
  <c r="J830" i="6"/>
  <c r="F831" i="6"/>
  <c r="G831" i="6"/>
  <c r="C832" i="6"/>
  <c r="B832" i="6"/>
  <c r="J831" i="6"/>
  <c r="F832" i="6"/>
  <c r="G832" i="6"/>
  <c r="C833" i="6"/>
  <c r="B833" i="6"/>
  <c r="J832" i="6"/>
  <c r="F833" i="6"/>
  <c r="G833" i="6"/>
  <c r="C834" i="6"/>
  <c r="B834" i="6"/>
  <c r="J833" i="6"/>
  <c r="F834" i="6"/>
  <c r="G834" i="6"/>
  <c r="C835" i="6"/>
  <c r="B835" i="6"/>
  <c r="J834" i="6"/>
  <c r="F835" i="6"/>
  <c r="G835" i="6"/>
  <c r="C836" i="6"/>
  <c r="B836" i="6"/>
  <c r="J835" i="6"/>
  <c r="F836" i="6"/>
  <c r="G836" i="6"/>
  <c r="C837" i="6"/>
  <c r="B837" i="6"/>
  <c r="J836" i="6"/>
  <c r="F837" i="6"/>
  <c r="G837" i="6"/>
  <c r="C838" i="6"/>
  <c r="B838" i="6"/>
  <c r="J837" i="6"/>
  <c r="F838" i="6"/>
  <c r="G838" i="6"/>
  <c r="C839" i="6"/>
  <c r="B839" i="6"/>
  <c r="J838" i="6"/>
  <c r="F839" i="6"/>
  <c r="G839" i="6"/>
  <c r="C840" i="6"/>
  <c r="B840" i="6"/>
  <c r="J839" i="6"/>
  <c r="F840" i="6"/>
  <c r="G840" i="6"/>
  <c r="C841" i="6"/>
  <c r="B841" i="6"/>
  <c r="J840" i="6"/>
  <c r="F841" i="6"/>
  <c r="G841" i="6"/>
  <c r="C842" i="6"/>
  <c r="B842" i="6"/>
  <c r="J841" i="6"/>
  <c r="F842" i="6"/>
  <c r="G842" i="6"/>
  <c r="C843" i="6"/>
  <c r="B843" i="6"/>
  <c r="J842" i="6"/>
  <c r="F843" i="6"/>
  <c r="G843" i="6"/>
  <c r="C844" i="6"/>
  <c r="B844" i="6"/>
  <c r="J843" i="6"/>
  <c r="F844" i="6"/>
  <c r="G844" i="6"/>
  <c r="C845" i="6"/>
  <c r="B845" i="6"/>
  <c r="J844" i="6"/>
  <c r="F845" i="6"/>
  <c r="G845" i="6"/>
  <c r="C846" i="6"/>
  <c r="B846" i="6"/>
  <c r="J845" i="6"/>
  <c r="F846" i="6"/>
  <c r="G846" i="6"/>
  <c r="C847" i="6"/>
  <c r="B847" i="6"/>
  <c r="J846" i="6"/>
  <c r="F847" i="6"/>
  <c r="G847" i="6"/>
  <c r="C848" i="6"/>
  <c r="B848" i="6"/>
  <c r="J847" i="6"/>
  <c r="F848" i="6"/>
  <c r="G848" i="6"/>
  <c r="C849" i="6"/>
  <c r="B849" i="6"/>
  <c r="J848" i="6"/>
  <c r="F849" i="6"/>
  <c r="G849" i="6"/>
  <c r="C850" i="6"/>
  <c r="B850" i="6"/>
  <c r="J849" i="6"/>
  <c r="F850" i="6"/>
  <c r="G850" i="6"/>
  <c r="C851" i="6"/>
  <c r="B851" i="6"/>
  <c r="J850" i="6"/>
  <c r="F851" i="6"/>
  <c r="G851" i="6"/>
  <c r="C852" i="6"/>
  <c r="B852" i="6"/>
  <c r="J851" i="6"/>
  <c r="F852" i="6"/>
  <c r="G852" i="6"/>
  <c r="C853" i="6"/>
  <c r="B853" i="6"/>
  <c r="J852" i="6"/>
  <c r="F853" i="6"/>
  <c r="G853" i="6"/>
  <c r="C854" i="6"/>
  <c r="B854" i="6"/>
  <c r="J853" i="6"/>
  <c r="F854" i="6"/>
  <c r="G854" i="6"/>
  <c r="C855" i="6"/>
  <c r="B855" i="6"/>
  <c r="J854" i="6"/>
  <c r="F855" i="6"/>
  <c r="G855" i="6"/>
  <c r="C856" i="6"/>
  <c r="B856" i="6"/>
  <c r="J855" i="6"/>
  <c r="F856" i="6"/>
  <c r="G856" i="6"/>
  <c r="C857" i="6"/>
  <c r="B857" i="6"/>
  <c r="J856" i="6"/>
  <c r="F857" i="6"/>
  <c r="G857" i="6"/>
  <c r="C858" i="6"/>
  <c r="B858" i="6"/>
  <c r="J857" i="6"/>
  <c r="F858" i="6"/>
  <c r="G858" i="6"/>
  <c r="C859" i="6"/>
  <c r="B859" i="6"/>
  <c r="J858" i="6"/>
  <c r="F859" i="6"/>
  <c r="G859" i="6"/>
  <c r="C860" i="6"/>
  <c r="B860" i="6"/>
  <c r="J859" i="6"/>
  <c r="F860" i="6"/>
  <c r="G860" i="6"/>
  <c r="C861" i="6"/>
  <c r="B861" i="6"/>
  <c r="J860" i="6"/>
  <c r="F861" i="6"/>
  <c r="G861" i="6"/>
  <c r="C862" i="6"/>
  <c r="B862" i="6"/>
  <c r="J861" i="6"/>
  <c r="F862" i="6"/>
  <c r="G862" i="6"/>
  <c r="C863" i="6"/>
  <c r="B863" i="6"/>
  <c r="J862" i="6"/>
  <c r="F863" i="6"/>
  <c r="G863" i="6"/>
  <c r="C864" i="6"/>
  <c r="B864" i="6"/>
  <c r="J863" i="6"/>
  <c r="F864" i="6"/>
  <c r="G864" i="6"/>
  <c r="C865" i="6"/>
  <c r="B865" i="6"/>
  <c r="J864" i="6"/>
  <c r="F865" i="6"/>
  <c r="G865" i="6"/>
  <c r="C866" i="6"/>
  <c r="B866" i="6"/>
  <c r="J865" i="6"/>
  <c r="F866" i="6"/>
  <c r="G866" i="6"/>
  <c r="C867" i="6"/>
  <c r="B867" i="6"/>
  <c r="J866" i="6"/>
  <c r="F867" i="6"/>
  <c r="G867" i="6"/>
  <c r="C868" i="6"/>
  <c r="B868" i="6"/>
  <c r="J867" i="6"/>
  <c r="F868" i="6"/>
  <c r="G868" i="6"/>
  <c r="C869" i="6"/>
  <c r="B869" i="6"/>
  <c r="J868" i="6"/>
  <c r="F869" i="6"/>
  <c r="G869" i="6"/>
  <c r="C870" i="6"/>
  <c r="B870" i="6"/>
  <c r="J869" i="6"/>
  <c r="F870" i="6"/>
  <c r="G870" i="6"/>
  <c r="C871" i="6"/>
  <c r="B871" i="6"/>
  <c r="J870" i="6"/>
  <c r="F871" i="6"/>
  <c r="G871" i="6"/>
  <c r="C872" i="6"/>
  <c r="B872" i="6"/>
  <c r="J871" i="6"/>
  <c r="F872" i="6"/>
  <c r="G872" i="6"/>
  <c r="C873" i="6"/>
  <c r="B873" i="6"/>
  <c r="J872" i="6"/>
  <c r="F873" i="6"/>
  <c r="G873" i="6"/>
  <c r="C874" i="6"/>
  <c r="B874" i="6"/>
  <c r="J873" i="6"/>
  <c r="F874" i="6"/>
  <c r="G874" i="6"/>
  <c r="C875" i="6"/>
  <c r="B875" i="6"/>
  <c r="J874" i="6"/>
  <c r="F875" i="6"/>
  <c r="G875" i="6"/>
  <c r="C876" i="6"/>
  <c r="B876" i="6"/>
  <c r="J875" i="6"/>
  <c r="F876" i="6"/>
  <c r="G876" i="6"/>
  <c r="C877" i="6"/>
  <c r="B877" i="6"/>
  <c r="J876" i="6"/>
  <c r="F877" i="6"/>
  <c r="G877" i="6"/>
  <c r="C878" i="6"/>
  <c r="B878" i="6"/>
  <c r="J877" i="6"/>
  <c r="F878" i="6"/>
  <c r="G878" i="6"/>
  <c r="C879" i="6"/>
  <c r="B879" i="6"/>
  <c r="J878" i="6"/>
  <c r="F879" i="6"/>
  <c r="G879" i="6"/>
  <c r="C880" i="6"/>
  <c r="B880" i="6"/>
  <c r="J879" i="6"/>
  <c r="F880" i="6"/>
  <c r="G880" i="6"/>
  <c r="C881" i="6"/>
  <c r="B881" i="6"/>
  <c r="J880" i="6"/>
  <c r="F881" i="6"/>
  <c r="G881" i="6"/>
  <c r="C882" i="6"/>
  <c r="B882" i="6"/>
  <c r="J881" i="6"/>
  <c r="F882" i="6"/>
  <c r="G882" i="6"/>
  <c r="C883" i="6"/>
  <c r="B883" i="6"/>
  <c r="J882" i="6"/>
  <c r="F883" i="6"/>
  <c r="G883" i="6"/>
  <c r="C884" i="6"/>
  <c r="B884" i="6"/>
  <c r="J883" i="6"/>
  <c r="F884" i="6"/>
  <c r="G884" i="6"/>
  <c r="C885" i="6"/>
  <c r="B885" i="6"/>
  <c r="J884" i="6"/>
  <c r="F885" i="6"/>
  <c r="G885" i="6"/>
  <c r="C886" i="6"/>
  <c r="B886" i="6"/>
  <c r="J885" i="6"/>
  <c r="F886" i="6"/>
  <c r="G886" i="6"/>
  <c r="C887" i="6"/>
  <c r="B887" i="6"/>
  <c r="J886" i="6"/>
  <c r="F887" i="6"/>
  <c r="G887" i="6"/>
  <c r="C888" i="6"/>
  <c r="B888" i="6"/>
  <c r="J887" i="6"/>
  <c r="F888" i="6"/>
  <c r="G888" i="6"/>
  <c r="C889" i="6"/>
  <c r="B889" i="6"/>
  <c r="J888" i="6"/>
  <c r="F889" i="6"/>
  <c r="G889" i="6"/>
  <c r="C890" i="6"/>
  <c r="B890" i="6"/>
  <c r="J889" i="6"/>
  <c r="F890" i="6"/>
  <c r="G890" i="6"/>
  <c r="C891" i="6"/>
  <c r="B891" i="6"/>
  <c r="J890" i="6"/>
  <c r="F891" i="6"/>
  <c r="G891" i="6"/>
  <c r="C892" i="6"/>
  <c r="B892" i="6"/>
  <c r="J891" i="6"/>
  <c r="F892" i="6"/>
  <c r="G892" i="6"/>
  <c r="C893" i="6"/>
  <c r="B893" i="6"/>
  <c r="J892" i="6"/>
  <c r="F893" i="6"/>
  <c r="G893" i="6"/>
  <c r="C894" i="6"/>
  <c r="B894" i="6"/>
  <c r="J893" i="6"/>
  <c r="F894" i="6"/>
  <c r="G894" i="6"/>
  <c r="C895" i="6"/>
  <c r="B895" i="6"/>
  <c r="J894" i="6"/>
  <c r="F895" i="6"/>
  <c r="G895" i="6"/>
  <c r="C896" i="6"/>
  <c r="B896" i="6"/>
  <c r="J895" i="6"/>
  <c r="F896" i="6"/>
  <c r="G896" i="6"/>
  <c r="C897" i="6"/>
  <c r="B897" i="6"/>
  <c r="J896" i="6"/>
  <c r="F897" i="6"/>
  <c r="G897" i="6"/>
  <c r="C898" i="6"/>
  <c r="B898" i="6"/>
  <c r="J897" i="6"/>
  <c r="F898" i="6"/>
  <c r="G898" i="6"/>
  <c r="C899" i="6"/>
  <c r="B899" i="6"/>
  <c r="J898" i="6"/>
  <c r="F899" i="6"/>
  <c r="G899" i="6"/>
  <c r="C900" i="6"/>
  <c r="B900" i="6"/>
  <c r="J899" i="6"/>
  <c r="F900" i="6"/>
  <c r="G900" i="6"/>
  <c r="C901" i="6"/>
  <c r="B901" i="6"/>
  <c r="J900" i="6"/>
  <c r="F901" i="6"/>
  <c r="G901" i="6"/>
  <c r="C902" i="6"/>
  <c r="B902" i="6"/>
  <c r="J901" i="6"/>
  <c r="F902" i="6"/>
  <c r="G902" i="6"/>
  <c r="C903" i="6"/>
  <c r="B903" i="6"/>
  <c r="J902" i="6"/>
  <c r="F903" i="6"/>
  <c r="G903" i="6"/>
  <c r="C904" i="6"/>
  <c r="B904" i="6"/>
  <c r="J903" i="6"/>
  <c r="F904" i="6"/>
  <c r="G904" i="6"/>
  <c r="C905" i="6"/>
  <c r="B905" i="6"/>
  <c r="J904" i="6"/>
  <c r="F905" i="6"/>
  <c r="G905" i="6"/>
  <c r="C906" i="6"/>
  <c r="B906" i="6"/>
  <c r="J905" i="6"/>
  <c r="F906" i="6"/>
  <c r="G906" i="6"/>
  <c r="C907" i="6"/>
  <c r="B907" i="6"/>
  <c r="J906" i="6"/>
  <c r="F907" i="6"/>
  <c r="G907" i="6"/>
  <c r="C908" i="6"/>
  <c r="B908" i="6"/>
  <c r="J907" i="6"/>
  <c r="F908" i="6"/>
  <c r="G908" i="6"/>
  <c r="C909" i="6"/>
  <c r="B909" i="6"/>
  <c r="J908" i="6"/>
  <c r="F909" i="6"/>
  <c r="G909" i="6"/>
  <c r="C910" i="6"/>
  <c r="B910" i="6"/>
  <c r="J909" i="6"/>
  <c r="F910" i="6"/>
  <c r="G910" i="6"/>
  <c r="C911" i="6"/>
  <c r="B911" i="6"/>
  <c r="J910" i="6"/>
  <c r="F911" i="6"/>
  <c r="G911" i="6"/>
  <c r="C912" i="6"/>
  <c r="B912" i="6"/>
  <c r="J911" i="6"/>
  <c r="F912" i="6"/>
  <c r="G912" i="6"/>
  <c r="C913" i="6"/>
  <c r="B913" i="6"/>
  <c r="J912" i="6"/>
  <c r="F913" i="6"/>
  <c r="G913" i="6"/>
  <c r="C914" i="6"/>
  <c r="B914" i="6"/>
  <c r="J913" i="6"/>
  <c r="F914" i="6"/>
  <c r="G914" i="6"/>
  <c r="C915" i="6"/>
  <c r="B915" i="6"/>
  <c r="J914" i="6"/>
  <c r="F915" i="6"/>
  <c r="G915" i="6"/>
  <c r="C916" i="6"/>
  <c r="B916" i="6"/>
  <c r="J915" i="6"/>
  <c r="F916" i="6"/>
  <c r="G916" i="6"/>
  <c r="C917" i="6"/>
  <c r="B917" i="6"/>
  <c r="J916" i="6"/>
  <c r="F917" i="6"/>
  <c r="G917" i="6"/>
  <c r="C918" i="6"/>
  <c r="B918" i="6"/>
  <c r="J917" i="6"/>
  <c r="F918" i="6"/>
  <c r="G918" i="6"/>
  <c r="C919" i="6"/>
  <c r="B919" i="6"/>
  <c r="J918" i="6"/>
  <c r="F919" i="6"/>
  <c r="G919" i="6"/>
  <c r="C920" i="6"/>
  <c r="B920" i="6"/>
  <c r="J919" i="6"/>
  <c r="F920" i="6"/>
  <c r="G920" i="6"/>
  <c r="C921" i="6"/>
  <c r="B921" i="6"/>
  <c r="J920" i="6"/>
  <c r="F921" i="6"/>
  <c r="G921" i="6"/>
  <c r="C922" i="6"/>
  <c r="B922" i="6"/>
  <c r="J921" i="6"/>
  <c r="F922" i="6"/>
  <c r="G922" i="6"/>
  <c r="C923" i="6"/>
  <c r="B923" i="6"/>
  <c r="J922" i="6"/>
  <c r="F923" i="6"/>
  <c r="G923" i="6"/>
  <c r="C924" i="6"/>
  <c r="B924" i="6"/>
  <c r="J923" i="6"/>
  <c r="F924" i="6"/>
  <c r="G924" i="6"/>
  <c r="C925" i="6"/>
  <c r="B925" i="6"/>
  <c r="J924" i="6"/>
  <c r="F925" i="6"/>
  <c r="G925" i="6"/>
  <c r="C926" i="6"/>
  <c r="B926" i="6"/>
  <c r="J925" i="6"/>
  <c r="F926" i="6"/>
  <c r="G926" i="6"/>
  <c r="C927" i="6"/>
  <c r="B927" i="6"/>
  <c r="J926" i="6"/>
  <c r="F927" i="6"/>
  <c r="G927" i="6"/>
  <c r="C928" i="6"/>
  <c r="B928" i="6"/>
  <c r="J927" i="6"/>
  <c r="F928" i="6"/>
  <c r="G928" i="6"/>
  <c r="C929" i="6"/>
  <c r="B929" i="6"/>
  <c r="J928" i="6"/>
  <c r="F929" i="6"/>
  <c r="G929" i="6"/>
  <c r="C930" i="6"/>
  <c r="B930" i="6"/>
  <c r="J929" i="6"/>
  <c r="F930" i="6"/>
  <c r="G930" i="6"/>
  <c r="C931" i="6"/>
  <c r="B931" i="6"/>
  <c r="J930" i="6"/>
  <c r="F931" i="6"/>
  <c r="G931" i="6"/>
  <c r="C932" i="6"/>
  <c r="B932" i="6"/>
  <c r="J931" i="6"/>
  <c r="F932" i="6"/>
  <c r="G932" i="6"/>
  <c r="C933" i="6"/>
  <c r="B933" i="6"/>
  <c r="J932" i="6"/>
  <c r="F933" i="6"/>
  <c r="G933" i="6"/>
  <c r="C934" i="6"/>
  <c r="B934" i="6"/>
  <c r="J933" i="6"/>
  <c r="F934" i="6"/>
  <c r="G934" i="6"/>
  <c r="C935" i="6"/>
  <c r="B935" i="6"/>
  <c r="J934" i="6"/>
  <c r="F935" i="6"/>
  <c r="G935" i="6"/>
  <c r="C936" i="6"/>
  <c r="B936" i="6"/>
  <c r="J935" i="6"/>
  <c r="F936" i="6"/>
  <c r="G936" i="6"/>
  <c r="C937" i="6"/>
  <c r="B937" i="6"/>
  <c r="J936" i="6"/>
  <c r="F937" i="6"/>
  <c r="G937" i="6"/>
  <c r="C938" i="6"/>
  <c r="B938" i="6"/>
  <c r="J937" i="6"/>
  <c r="F938" i="6"/>
  <c r="G938" i="6"/>
  <c r="C939" i="6"/>
  <c r="B939" i="6"/>
  <c r="J938" i="6"/>
  <c r="F939" i="6"/>
  <c r="G939" i="6"/>
  <c r="C940" i="6"/>
  <c r="B940" i="6"/>
  <c r="J939" i="6"/>
  <c r="F940" i="6"/>
  <c r="G940" i="6"/>
  <c r="C941" i="6"/>
  <c r="B941" i="6"/>
  <c r="J940" i="6"/>
  <c r="F941" i="6"/>
  <c r="G941" i="6"/>
  <c r="C942" i="6"/>
  <c r="B942" i="6"/>
  <c r="J941" i="6"/>
  <c r="F942" i="6"/>
  <c r="G942" i="6"/>
  <c r="C943" i="6"/>
  <c r="B943" i="6"/>
  <c r="J942" i="6"/>
  <c r="F943" i="6"/>
  <c r="G943" i="6"/>
  <c r="C944" i="6"/>
  <c r="B944" i="6"/>
  <c r="J943" i="6"/>
  <c r="F944" i="6"/>
  <c r="G944" i="6"/>
  <c r="C945" i="6"/>
  <c r="B945" i="6"/>
  <c r="J944" i="6"/>
  <c r="F945" i="6"/>
  <c r="G945" i="6"/>
  <c r="C946" i="6"/>
  <c r="B946" i="6"/>
  <c r="J945" i="6"/>
  <c r="F946" i="6"/>
  <c r="G946" i="6"/>
  <c r="C947" i="6"/>
  <c r="B947" i="6"/>
  <c r="J946" i="6"/>
  <c r="F947" i="6"/>
  <c r="G947" i="6"/>
  <c r="C948" i="6"/>
  <c r="B948" i="6"/>
  <c r="J947" i="6"/>
  <c r="F948" i="6"/>
  <c r="G948" i="6"/>
  <c r="C949" i="6"/>
  <c r="B949" i="6"/>
  <c r="J948" i="6"/>
  <c r="F949" i="6"/>
  <c r="G949" i="6"/>
  <c r="C950" i="6"/>
  <c r="B950" i="6"/>
  <c r="J949" i="6"/>
  <c r="F950" i="6"/>
  <c r="G950" i="6"/>
  <c r="C951" i="6"/>
  <c r="B951" i="6"/>
  <c r="J950" i="6"/>
  <c r="F951" i="6"/>
  <c r="G951" i="6"/>
  <c r="C952" i="6"/>
  <c r="B952" i="6"/>
  <c r="J951" i="6"/>
  <c r="F952" i="6"/>
  <c r="G952" i="6"/>
  <c r="C953" i="6"/>
  <c r="B953" i="6"/>
  <c r="J952" i="6"/>
  <c r="F953" i="6"/>
  <c r="G953" i="6"/>
  <c r="C954" i="6"/>
  <c r="B954" i="6"/>
  <c r="J953" i="6"/>
  <c r="F954" i="6"/>
  <c r="G954" i="6"/>
  <c r="C955" i="6"/>
  <c r="B955" i="6"/>
  <c r="J954" i="6"/>
  <c r="F955" i="6"/>
  <c r="G955" i="6"/>
  <c r="C956" i="6"/>
  <c r="B956" i="6"/>
  <c r="J955" i="6"/>
  <c r="F956" i="6"/>
  <c r="G956" i="6"/>
  <c r="C957" i="6"/>
  <c r="B957" i="6"/>
  <c r="J956" i="6"/>
  <c r="F957" i="6"/>
  <c r="G957" i="6"/>
  <c r="C958" i="6"/>
  <c r="B958" i="6"/>
  <c r="J957" i="6"/>
  <c r="F958" i="6"/>
  <c r="G958" i="6"/>
  <c r="C959" i="6"/>
  <c r="B959" i="6"/>
  <c r="J958" i="6"/>
  <c r="F959" i="6"/>
  <c r="G959" i="6"/>
  <c r="C960" i="6"/>
  <c r="B960" i="6"/>
  <c r="J959" i="6"/>
  <c r="F960" i="6"/>
  <c r="G960" i="6"/>
  <c r="C961" i="6"/>
  <c r="B961" i="6"/>
  <c r="J960" i="6"/>
  <c r="F961" i="6"/>
  <c r="G961" i="6"/>
  <c r="C962" i="6"/>
  <c r="B962" i="6"/>
  <c r="J961" i="6"/>
  <c r="F962" i="6"/>
  <c r="G962" i="6"/>
  <c r="C963" i="6"/>
  <c r="B963" i="6"/>
  <c r="J962" i="6"/>
  <c r="F963" i="6"/>
  <c r="G963" i="6"/>
  <c r="C964" i="6"/>
  <c r="B964" i="6"/>
  <c r="J963" i="6"/>
  <c r="F964" i="6"/>
  <c r="G964" i="6"/>
  <c r="C965" i="6"/>
  <c r="B965" i="6"/>
  <c r="J964" i="6"/>
  <c r="F965" i="6"/>
  <c r="G965" i="6"/>
  <c r="C966" i="6"/>
  <c r="B966" i="6"/>
  <c r="J965" i="6"/>
  <c r="F966" i="6"/>
  <c r="G966" i="6"/>
  <c r="C967" i="6"/>
  <c r="B967" i="6"/>
  <c r="J966" i="6"/>
  <c r="F967" i="6"/>
  <c r="G967" i="6"/>
  <c r="C968" i="6"/>
  <c r="B968" i="6"/>
  <c r="J967" i="6"/>
  <c r="F968" i="6"/>
  <c r="G968" i="6"/>
  <c r="C969" i="6"/>
  <c r="B969" i="6"/>
  <c r="J968" i="6"/>
  <c r="F969" i="6"/>
  <c r="G969" i="6"/>
  <c r="C970" i="6"/>
  <c r="B970" i="6"/>
  <c r="J969" i="6"/>
  <c r="F970" i="6"/>
  <c r="G970" i="6"/>
  <c r="C971" i="6"/>
  <c r="B971" i="6"/>
  <c r="J970" i="6"/>
  <c r="F971" i="6"/>
  <c r="G971" i="6"/>
  <c r="C972" i="6"/>
  <c r="B972" i="6"/>
  <c r="J971" i="6"/>
  <c r="F972" i="6"/>
  <c r="G972" i="6"/>
  <c r="C973" i="6"/>
  <c r="B973" i="6"/>
  <c r="J972" i="6"/>
  <c r="F973" i="6"/>
  <c r="G973" i="6"/>
  <c r="C974" i="6"/>
  <c r="B974" i="6"/>
  <c r="J973" i="6"/>
  <c r="F974" i="6"/>
  <c r="G974" i="6"/>
  <c r="C975" i="6"/>
  <c r="B975" i="6"/>
  <c r="J974" i="6"/>
  <c r="F975" i="6"/>
  <c r="G975" i="6"/>
  <c r="C976" i="6"/>
  <c r="B976" i="6"/>
  <c r="J975" i="6"/>
  <c r="F976" i="6"/>
  <c r="G976" i="6"/>
  <c r="C977" i="6"/>
  <c r="B977" i="6"/>
  <c r="J976" i="6"/>
  <c r="F977" i="6"/>
  <c r="G977" i="6"/>
  <c r="C978" i="6"/>
  <c r="B978" i="6"/>
  <c r="J977" i="6"/>
  <c r="F978" i="6"/>
  <c r="G978" i="6"/>
  <c r="C979" i="6"/>
  <c r="B979" i="6"/>
  <c r="J978" i="6"/>
  <c r="F979" i="6"/>
  <c r="G979" i="6"/>
  <c r="C980" i="6"/>
  <c r="B980" i="6"/>
  <c r="J979" i="6"/>
  <c r="F980" i="6"/>
  <c r="G980" i="6"/>
  <c r="C981" i="6"/>
  <c r="B981" i="6"/>
  <c r="J980" i="6"/>
  <c r="F981" i="6"/>
  <c r="G981" i="6"/>
  <c r="C982" i="6"/>
  <c r="B982" i="6"/>
  <c r="J981" i="6"/>
  <c r="F982" i="6"/>
  <c r="G982" i="6"/>
  <c r="C983" i="6"/>
  <c r="B983" i="6"/>
  <c r="J982" i="6"/>
  <c r="F983" i="6"/>
  <c r="G983" i="6"/>
  <c r="C984" i="6"/>
  <c r="B984" i="6"/>
  <c r="J983" i="6"/>
  <c r="F984" i="6"/>
  <c r="G984" i="6"/>
  <c r="C985" i="6"/>
  <c r="B985" i="6"/>
  <c r="J984" i="6"/>
  <c r="F985" i="6"/>
  <c r="G985" i="6"/>
  <c r="C986" i="6"/>
  <c r="B986" i="6"/>
  <c r="J985" i="6"/>
  <c r="F986" i="6"/>
  <c r="G986" i="6"/>
  <c r="C987" i="6"/>
  <c r="B987" i="6"/>
  <c r="J986" i="6"/>
  <c r="F987" i="6"/>
  <c r="G987" i="6"/>
  <c r="C988" i="6"/>
  <c r="B988" i="6"/>
  <c r="J987" i="6"/>
  <c r="F988" i="6"/>
  <c r="G988" i="6"/>
  <c r="C989" i="6"/>
  <c r="B989" i="6"/>
  <c r="J988" i="6"/>
  <c r="F989" i="6"/>
  <c r="G989" i="6"/>
  <c r="C990" i="6"/>
  <c r="B990" i="6"/>
  <c r="J989" i="6"/>
  <c r="F990" i="6"/>
  <c r="G990" i="6"/>
  <c r="C991" i="6"/>
  <c r="B991" i="6"/>
  <c r="J990" i="6"/>
  <c r="F991" i="6"/>
  <c r="G991" i="6"/>
  <c r="C992" i="6"/>
  <c r="B992" i="6"/>
  <c r="J991" i="6"/>
  <c r="F992" i="6"/>
  <c r="G992" i="6"/>
  <c r="C993" i="6"/>
  <c r="B993" i="6"/>
  <c r="J992" i="6"/>
  <c r="F993" i="6"/>
  <c r="G993" i="6"/>
  <c r="C994" i="6"/>
  <c r="B994" i="6"/>
  <c r="J993" i="6"/>
  <c r="F994" i="6"/>
  <c r="G994" i="6"/>
  <c r="C995" i="6"/>
  <c r="B995" i="6"/>
  <c r="J994" i="6"/>
  <c r="F995" i="6"/>
  <c r="G995" i="6"/>
  <c r="C996" i="6"/>
  <c r="B996" i="6"/>
  <c r="J995" i="6"/>
  <c r="F996" i="6"/>
  <c r="G996" i="6"/>
  <c r="C997" i="6"/>
  <c r="B997" i="6"/>
  <c r="J996" i="6"/>
  <c r="F997" i="6"/>
  <c r="G997" i="6"/>
  <c r="C998" i="6"/>
  <c r="B998" i="6"/>
  <c r="J997" i="6"/>
  <c r="F998" i="6"/>
  <c r="G998" i="6"/>
  <c r="C999" i="6"/>
  <c r="B999" i="6"/>
  <c r="J998" i="6"/>
  <c r="F999" i="6"/>
  <c r="G999" i="6"/>
  <c r="C1000" i="6"/>
  <c r="B1000" i="6"/>
  <c r="J999" i="6"/>
  <c r="F1000" i="6"/>
  <c r="G1000" i="6"/>
  <c r="C1001" i="6"/>
  <c r="B1001" i="6"/>
  <c r="J1000" i="6"/>
  <c r="F1001" i="6"/>
  <c r="G1001" i="6"/>
  <c r="C1002" i="6"/>
  <c r="B1002" i="6"/>
  <c r="J1001" i="6"/>
  <c r="F1002" i="6"/>
  <c r="G1002" i="6"/>
  <c r="C1003" i="6"/>
  <c r="B1003" i="6"/>
  <c r="J1002" i="6"/>
  <c r="F1003" i="6"/>
  <c r="G1003" i="6"/>
  <c r="C1004" i="6"/>
  <c r="B1004" i="6"/>
  <c r="J1003" i="6"/>
  <c r="F1004" i="6"/>
  <c r="G1004" i="6"/>
  <c r="C1005" i="6"/>
  <c r="B1005" i="6"/>
  <c r="J1004" i="6"/>
  <c r="F1005" i="6"/>
  <c r="G1005" i="6"/>
  <c r="C1006" i="6"/>
  <c r="B1006" i="6"/>
  <c r="J1005" i="6"/>
  <c r="F1006" i="6"/>
  <c r="G1006" i="6"/>
  <c r="C1007" i="6"/>
  <c r="B1007" i="6"/>
  <c r="J1006" i="6"/>
  <c r="F1007" i="6"/>
  <c r="G1007" i="6"/>
  <c r="C1008" i="6"/>
  <c r="B1008" i="6"/>
  <c r="J1007" i="6"/>
  <c r="F1008" i="6"/>
  <c r="G1008" i="6"/>
  <c r="C1009" i="6"/>
  <c r="B1009" i="6"/>
  <c r="J1008" i="6"/>
  <c r="F1009" i="6"/>
  <c r="G1009" i="6"/>
  <c r="C1010" i="6"/>
  <c r="B1010" i="6"/>
  <c r="J1009" i="6"/>
  <c r="F1010" i="6"/>
  <c r="G1010" i="6"/>
  <c r="C1011" i="6"/>
  <c r="B1011" i="6"/>
  <c r="J1010" i="6"/>
  <c r="F1011" i="6"/>
  <c r="G1011" i="6"/>
  <c r="C1012" i="6"/>
  <c r="B1012" i="6"/>
  <c r="J1011" i="6"/>
  <c r="F1012" i="6"/>
  <c r="G1012" i="6"/>
  <c r="C1013" i="6"/>
  <c r="B1013" i="6"/>
  <c r="J1012" i="6"/>
  <c r="F1013" i="6"/>
  <c r="G1013" i="6"/>
  <c r="C1014" i="6"/>
  <c r="B1014" i="6"/>
  <c r="J1013" i="6"/>
  <c r="F1014" i="6"/>
  <c r="G1014" i="6"/>
  <c r="C1015" i="6"/>
  <c r="B1015" i="6"/>
  <c r="J1014" i="6"/>
  <c r="F1015" i="6"/>
  <c r="G1015" i="6"/>
  <c r="C1016" i="6"/>
  <c r="B1016" i="6"/>
  <c r="J1015" i="6"/>
  <c r="F1016" i="6"/>
  <c r="G1016" i="6"/>
  <c r="C1017" i="6"/>
  <c r="B1017" i="6"/>
  <c r="J1016" i="6"/>
  <c r="F1017" i="6"/>
  <c r="G1017" i="6"/>
  <c r="C1018" i="6"/>
  <c r="B1018" i="6"/>
  <c r="J1017" i="6"/>
  <c r="F1018" i="6"/>
  <c r="G1018" i="6"/>
  <c r="C1019" i="6"/>
  <c r="B1019" i="6"/>
  <c r="J1018" i="6"/>
  <c r="F1019" i="6"/>
  <c r="G1019" i="6"/>
  <c r="C1020" i="6"/>
  <c r="B1020" i="6"/>
  <c r="J1019" i="6"/>
  <c r="F1020" i="6"/>
  <c r="G1020" i="6"/>
  <c r="C1021" i="6"/>
  <c r="B1021" i="6"/>
  <c r="J1020" i="6"/>
  <c r="F1021" i="6"/>
  <c r="G1021" i="6"/>
  <c r="C1022" i="6"/>
  <c r="B1022" i="6"/>
  <c r="J1021" i="6"/>
  <c r="F1022" i="6"/>
  <c r="G1022" i="6"/>
  <c r="C1023" i="6"/>
  <c r="B1023" i="6"/>
  <c r="J1022" i="6"/>
  <c r="F1023" i="6"/>
  <c r="G1023" i="6"/>
  <c r="C1024" i="6"/>
  <c r="B1024" i="6"/>
  <c r="J1023" i="6"/>
  <c r="F1024" i="6"/>
  <c r="G1024" i="6"/>
  <c r="C1025" i="6"/>
  <c r="B1025" i="6"/>
  <c r="J1024" i="6"/>
  <c r="F1025" i="6"/>
  <c r="G1025" i="6"/>
  <c r="C1026" i="6"/>
  <c r="B1026" i="6"/>
  <c r="J1025" i="6"/>
  <c r="F1026" i="6"/>
  <c r="G1026" i="6"/>
  <c r="C1027" i="6"/>
  <c r="B1027" i="6"/>
  <c r="J1026" i="6"/>
  <c r="F1027" i="6"/>
  <c r="G1027" i="6"/>
  <c r="C1028" i="6"/>
  <c r="B1028" i="6"/>
  <c r="J1027" i="6"/>
  <c r="F1028" i="6"/>
  <c r="G1028" i="6"/>
  <c r="C1029" i="6"/>
  <c r="B1029" i="6"/>
  <c r="J1028" i="6"/>
  <c r="F1029" i="6"/>
  <c r="G1029" i="6"/>
  <c r="C1030" i="6"/>
  <c r="B1030" i="6"/>
  <c r="J1029" i="6"/>
  <c r="F1030" i="6"/>
  <c r="G1030" i="6"/>
  <c r="C1031" i="6"/>
  <c r="B1031" i="6"/>
  <c r="J1030" i="6"/>
  <c r="F1031" i="6"/>
  <c r="G1031" i="6"/>
  <c r="C1032" i="6"/>
  <c r="B1032" i="6"/>
  <c r="J1031" i="6"/>
  <c r="F1032" i="6"/>
  <c r="G1032" i="6"/>
  <c r="C1033" i="6"/>
  <c r="B1033" i="6"/>
  <c r="J1032" i="6"/>
  <c r="F1033" i="6"/>
  <c r="G1033" i="6"/>
  <c r="C1034" i="6"/>
  <c r="B1034" i="6"/>
  <c r="J1033" i="6"/>
  <c r="F1034" i="6"/>
  <c r="G1034" i="6"/>
  <c r="C1035" i="6"/>
  <c r="B1035" i="6"/>
  <c r="J1034" i="6"/>
  <c r="F1035" i="6"/>
  <c r="G1035" i="6"/>
  <c r="C1036" i="6"/>
  <c r="B1036" i="6"/>
  <c r="J1035" i="6"/>
  <c r="F1036" i="6"/>
  <c r="G1036" i="6"/>
  <c r="C1037" i="6"/>
  <c r="B1037" i="6"/>
  <c r="J1036" i="6"/>
  <c r="F1037" i="6"/>
  <c r="G1037" i="6"/>
  <c r="C1038" i="6"/>
  <c r="B1038" i="6"/>
  <c r="J1037" i="6"/>
  <c r="F1038" i="6"/>
  <c r="G1038" i="6"/>
  <c r="C1039" i="6"/>
  <c r="B1039" i="6"/>
  <c r="J1038" i="6"/>
  <c r="F1039" i="6"/>
  <c r="G1039" i="6"/>
  <c r="C1040" i="6"/>
  <c r="B1040" i="6"/>
  <c r="J1039" i="6"/>
  <c r="F1040" i="6"/>
  <c r="G1040" i="6"/>
  <c r="C1041" i="6"/>
  <c r="B1041" i="6"/>
  <c r="J1040" i="6"/>
  <c r="F1041" i="6"/>
  <c r="G1041" i="6"/>
  <c r="C1042" i="6"/>
  <c r="B1042" i="6"/>
  <c r="J1041" i="6"/>
  <c r="F1042" i="6"/>
  <c r="G1042" i="6"/>
  <c r="C1043" i="6"/>
  <c r="B1043" i="6"/>
  <c r="J1042" i="6"/>
  <c r="F1043" i="6"/>
  <c r="G1043" i="6"/>
  <c r="C1044" i="6"/>
  <c r="B1044" i="6"/>
  <c r="J1043" i="6"/>
  <c r="F1044" i="6"/>
  <c r="G1044" i="6"/>
  <c r="C1045" i="6"/>
  <c r="B1045" i="6"/>
  <c r="J1044" i="6"/>
  <c r="F1045" i="6"/>
  <c r="G1045" i="6"/>
  <c r="C1046" i="6"/>
  <c r="B1046" i="6"/>
  <c r="J1045" i="6"/>
  <c r="F1046" i="6"/>
  <c r="G1046" i="6"/>
  <c r="C1047" i="6"/>
  <c r="B1047" i="6"/>
  <c r="J1046" i="6"/>
  <c r="F1047" i="6"/>
  <c r="G1047" i="6"/>
  <c r="C1048" i="6"/>
  <c r="B1048" i="6"/>
  <c r="J1047" i="6"/>
  <c r="F1048" i="6"/>
  <c r="G1048" i="6"/>
  <c r="C1049" i="6"/>
  <c r="B1049" i="6"/>
  <c r="J1048" i="6"/>
  <c r="F1049" i="6"/>
  <c r="G1049" i="6"/>
  <c r="C1050" i="6"/>
  <c r="B1050" i="6"/>
  <c r="J1049" i="6"/>
  <c r="F1050" i="6"/>
  <c r="G1050" i="6"/>
  <c r="C1051" i="6"/>
  <c r="B1051" i="6"/>
  <c r="J1050" i="6"/>
  <c r="F1051" i="6"/>
  <c r="G1051" i="6"/>
  <c r="C1052" i="6"/>
  <c r="B1052" i="6"/>
  <c r="J1051" i="6"/>
  <c r="F1052" i="6"/>
  <c r="G1052" i="6"/>
  <c r="C1053" i="6"/>
  <c r="B1053" i="6"/>
  <c r="J1052" i="6"/>
  <c r="F1053" i="6"/>
  <c r="G1053" i="6"/>
  <c r="C1054" i="6"/>
  <c r="B1054" i="6"/>
  <c r="J1053" i="6"/>
  <c r="F1054" i="6"/>
  <c r="G1054" i="6"/>
  <c r="C1055" i="6"/>
  <c r="B1055" i="6"/>
  <c r="J1054" i="6"/>
  <c r="F1055" i="6"/>
  <c r="G1055" i="6"/>
  <c r="C1056" i="6"/>
  <c r="B1056" i="6"/>
  <c r="J1055" i="6"/>
  <c r="F1056" i="6"/>
  <c r="G1056" i="6"/>
  <c r="C1057" i="6"/>
  <c r="B1057" i="6"/>
  <c r="J1056" i="6"/>
  <c r="F1057" i="6"/>
  <c r="G1057" i="6"/>
  <c r="C1058" i="6"/>
  <c r="B1058" i="6"/>
  <c r="J1057" i="6"/>
  <c r="F1058" i="6"/>
  <c r="G1058" i="6"/>
  <c r="C1059" i="6"/>
  <c r="B1059" i="6"/>
  <c r="J1058" i="6"/>
  <c r="F1059" i="6"/>
  <c r="G1059" i="6"/>
  <c r="C1060" i="6"/>
  <c r="B1060" i="6"/>
  <c r="J1059" i="6"/>
  <c r="F1060" i="6"/>
  <c r="G1060" i="6"/>
  <c r="C1061" i="6"/>
  <c r="B1061" i="6"/>
  <c r="J1060" i="6"/>
  <c r="F1061" i="6"/>
  <c r="G1061" i="6"/>
  <c r="C1062" i="6"/>
  <c r="B1062" i="6"/>
  <c r="J1061" i="6"/>
  <c r="F1062" i="6"/>
  <c r="G1062" i="6"/>
  <c r="C1063" i="6"/>
  <c r="B1063" i="6"/>
  <c r="J1062" i="6"/>
  <c r="F1063" i="6"/>
  <c r="G1063" i="6"/>
  <c r="C1064" i="6"/>
  <c r="B1064" i="6"/>
  <c r="J1063" i="6"/>
  <c r="F1064" i="6"/>
  <c r="G1064" i="6"/>
  <c r="C1065" i="6"/>
  <c r="B1065" i="6"/>
  <c r="J1064" i="6"/>
  <c r="F1065" i="6"/>
  <c r="G1065" i="6"/>
  <c r="C1066" i="6"/>
  <c r="B1066" i="6"/>
  <c r="J1065" i="6"/>
  <c r="F1066" i="6"/>
  <c r="G1066" i="6"/>
  <c r="C1067" i="6"/>
  <c r="B1067" i="6"/>
  <c r="J1066" i="6"/>
  <c r="F1067" i="6"/>
  <c r="G1067" i="6"/>
  <c r="C1068" i="6"/>
  <c r="B1068" i="6"/>
  <c r="J1067" i="6"/>
  <c r="F1068" i="6"/>
  <c r="G1068" i="6"/>
  <c r="C1069" i="6"/>
  <c r="B1069" i="6"/>
  <c r="J1068" i="6"/>
  <c r="F1069" i="6"/>
  <c r="G1069" i="6"/>
  <c r="C1070" i="6"/>
  <c r="B1070" i="6"/>
  <c r="J1069" i="6"/>
  <c r="F1070" i="6"/>
  <c r="G1070" i="6"/>
  <c r="C1071" i="6"/>
  <c r="B1071" i="6"/>
  <c r="J1070" i="6"/>
  <c r="F1071" i="6"/>
  <c r="G1071" i="6"/>
  <c r="C1072" i="6"/>
  <c r="B1072" i="6"/>
  <c r="J1071" i="6"/>
  <c r="F1072" i="6"/>
  <c r="G1072" i="6"/>
  <c r="C1073" i="6"/>
  <c r="B1073" i="6"/>
  <c r="J1072" i="6"/>
  <c r="F1073" i="6"/>
  <c r="G1073" i="6"/>
  <c r="C1074" i="6"/>
  <c r="B1074" i="6"/>
  <c r="J1073" i="6"/>
  <c r="F1074" i="6"/>
  <c r="G1074" i="6"/>
  <c r="C1075" i="6"/>
  <c r="B1075" i="6"/>
  <c r="J1074" i="6"/>
  <c r="F1075" i="6"/>
  <c r="G1075" i="6"/>
  <c r="C1076" i="6"/>
  <c r="B1076" i="6"/>
  <c r="J1075" i="6"/>
  <c r="F1076" i="6"/>
  <c r="G1076" i="6"/>
  <c r="C1077" i="6"/>
  <c r="B1077" i="6"/>
  <c r="J1076" i="6"/>
  <c r="F1077" i="6"/>
  <c r="G1077" i="6"/>
  <c r="C1078" i="6"/>
  <c r="B1078" i="6"/>
  <c r="J1077" i="6"/>
  <c r="F1078" i="6"/>
  <c r="G1078" i="6"/>
  <c r="C1079" i="6"/>
  <c r="B1079" i="6"/>
  <c r="J1078" i="6"/>
  <c r="F1079" i="6"/>
  <c r="G1079" i="6"/>
  <c r="C1080" i="6"/>
  <c r="B1080" i="6"/>
  <c r="J1079" i="6"/>
  <c r="F1080" i="6"/>
  <c r="G1080" i="6"/>
  <c r="C1081" i="6"/>
  <c r="B1081" i="6"/>
  <c r="J1080" i="6"/>
  <c r="F1081" i="6"/>
  <c r="G1081" i="6"/>
  <c r="C1082" i="6"/>
  <c r="B1082" i="6"/>
  <c r="J1081" i="6"/>
  <c r="F1082" i="6"/>
  <c r="G1082" i="6"/>
  <c r="C1083" i="6"/>
  <c r="B1083" i="6"/>
  <c r="J1082" i="6"/>
  <c r="F1083" i="6"/>
  <c r="G1083" i="6"/>
  <c r="C1084" i="6"/>
  <c r="B1084" i="6"/>
  <c r="J1083" i="6"/>
  <c r="F1084" i="6"/>
  <c r="G1084" i="6"/>
  <c r="C1085" i="6"/>
  <c r="B1085" i="6"/>
  <c r="J1084" i="6"/>
  <c r="F1085" i="6"/>
  <c r="G1085" i="6"/>
  <c r="C1086" i="6"/>
  <c r="B1086" i="6"/>
  <c r="J1085" i="6"/>
  <c r="F1086" i="6"/>
  <c r="G1086" i="6"/>
  <c r="C1087" i="6"/>
  <c r="B1087" i="6"/>
  <c r="J1086" i="6"/>
  <c r="F1087" i="6"/>
  <c r="G1087" i="6"/>
  <c r="C1088" i="6"/>
  <c r="B1088" i="6"/>
  <c r="J1087" i="6"/>
  <c r="F1088" i="6"/>
  <c r="G1088" i="6"/>
  <c r="C1089" i="6"/>
  <c r="B1089" i="6"/>
  <c r="J1088" i="6"/>
  <c r="F1089" i="6"/>
  <c r="G1089" i="6"/>
  <c r="C1090" i="6"/>
  <c r="B1090" i="6"/>
  <c r="J1089" i="6"/>
  <c r="F1090" i="6"/>
  <c r="G1090" i="6"/>
  <c r="C1091" i="6"/>
  <c r="B1091" i="6"/>
  <c r="J1090" i="6"/>
  <c r="F1091" i="6"/>
  <c r="G1091" i="6"/>
  <c r="C1092" i="6"/>
  <c r="B1092" i="6"/>
  <c r="J1091" i="6"/>
  <c r="F1092" i="6"/>
  <c r="G1092" i="6"/>
  <c r="C1093" i="6"/>
  <c r="B1093" i="6"/>
  <c r="J1092" i="6"/>
  <c r="F1093" i="6"/>
  <c r="G1093" i="6"/>
  <c r="C1094" i="6"/>
  <c r="B1094" i="6"/>
  <c r="J1093" i="6"/>
  <c r="F1094" i="6"/>
  <c r="G1094" i="6"/>
  <c r="C1095" i="6"/>
  <c r="B1095" i="6"/>
  <c r="J1094" i="6"/>
  <c r="F1095" i="6"/>
  <c r="G1095" i="6"/>
  <c r="C1096" i="6"/>
  <c r="B1096" i="6"/>
  <c r="J1095" i="6"/>
  <c r="F1096" i="6"/>
  <c r="G1096" i="6"/>
  <c r="C1097" i="6"/>
  <c r="B1097" i="6"/>
  <c r="J1096" i="6"/>
  <c r="F1097" i="6"/>
  <c r="G1097" i="6"/>
  <c r="C1098" i="6"/>
  <c r="B1098" i="6"/>
  <c r="J1097" i="6"/>
  <c r="M5" i="6"/>
  <c r="N5" i="6"/>
  <c r="F1098" i="6"/>
  <c r="G1098" i="6"/>
  <c r="C1099" i="6"/>
  <c r="B1099" i="6"/>
  <c r="F1099" i="6"/>
  <c r="G1099" i="6"/>
  <c r="J1098" i="6"/>
  <c r="J1099" i="6"/>
  <c r="O5" i="6"/>
</calcChain>
</file>

<file path=xl/sharedStrings.xml><?xml version="1.0" encoding="utf-8"?>
<sst xmlns="http://schemas.openxmlformats.org/spreadsheetml/2006/main" count="23" uniqueCount="19">
  <si>
    <t>giorno</t>
  </si>
  <si>
    <t>guadagno giornaliero</t>
  </si>
  <si>
    <t>REWARD giornaliero</t>
  </si>
  <si>
    <t>totale REWARD</t>
  </si>
  <si>
    <t>-</t>
  </si>
  <si>
    <t>DEPOSIT</t>
  </si>
  <si>
    <t>REBUY</t>
  </si>
  <si>
    <t>REWARD mensile</t>
  </si>
  <si>
    <t>DATA</t>
  </si>
  <si>
    <t>GIORNALIERO</t>
  </si>
  <si>
    <t>STRUTTURA</t>
  </si>
  <si>
    <t>MEMBERSHIP</t>
  </si>
  <si>
    <t>PRELIEVO</t>
  </si>
  <si>
    <t>6 mesi</t>
  </si>
  <si>
    <t>12 mesi</t>
  </si>
  <si>
    <t>24 mesi</t>
  </si>
  <si>
    <t>36 mesi</t>
  </si>
  <si>
    <t>GIORN.</t>
  </si>
  <si>
    <t>MENSILE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</si>
</sst>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quotePrefix="1"/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10" fontId="3" fillId="0" borderId="0" xfId="0" applyNumberFormat="1" applyFont="1"/>
    <xf numFmtId="9" fontId="1" fillId="0" borderId="0" xfId="0" applyNumberFormat="1" applyFont="1" applyAlignment="1">
      <alignment horizontal="center"/>
    </xf>
    <xf numFmtId="3" fontId="1" fillId="0" borderId="0" xfId="0" applyNumberFormat="1" applyFont="1"/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center"/>
    </xf>
    <xf numFmtId="4" fontId="3" fillId="0" borderId="0" xfId="0" applyNumberFormat="1" applyFont="1"/>
    <xf numFmtId="4" fontId="3" fillId="0" borderId="0" xfId="0" applyNumberFormat="1" applyFont="1" applyAlignment="1">
      <alignment horizontal="center" wrapText="1"/>
    </xf>
    <xf numFmtId="4" fontId="3" fillId="3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2" borderId="0" xfId="0" applyNumberFormat="1" applyFont="1" applyFill="1" applyAlignment="1">
      <alignment wrapText="1"/>
    </xf>
    <xf numFmtId="3" fontId="3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quotePrefix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3" fontId="3" fillId="4" borderId="0" xfId="0" applyNumberFormat="1" applyFont="1" applyFill="1" applyAlignment="1">
      <alignment horizontal="center"/>
    </xf>
    <xf numFmtId="4" fontId="3" fillId="4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2" fontId="4" fillId="4" borderId="0" xfId="0" applyNumberFormat="1" applyFont="1" applyFill="1" applyAlignment="1">
      <alignment horizontal="center" vertical="center" wrapText="1"/>
    </xf>
    <xf numFmtId="3" fontId="3" fillId="5" borderId="0" xfId="0" applyNumberFormat="1" applyFont="1" applyFill="1" applyAlignment="1">
      <alignment horizontal="center"/>
    </xf>
    <xf numFmtId="14" fontId="0" fillId="5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99"/>
  <sheetViews>
    <sheetView tabSelected="1" zoomScale="125" workbookViewId="0">
      <selection activeCell="H2" sqref="H2"/>
    </sheetView>
  </sheetViews>
  <sheetFormatPr defaultColWidth="11.43359375" defaultRowHeight="15" x14ac:dyDescent="0.2"/>
  <cols>
    <col min="1" max="1" width="10.89453125" style="22"/>
    <col min="2" max="2" width="12.10546875" style="22" customWidth="1"/>
    <col min="3" max="7" width="10.89453125" style="22"/>
    <col min="8" max="8" width="12.64453125" style="22" customWidth="1"/>
    <col min="9" max="10" width="10.89453125" style="25"/>
  </cols>
  <sheetData>
    <row r="1" spans="1:16" s="42" customFormat="1" x14ac:dyDescent="0.2">
      <c r="A1" s="40" t="s">
        <v>8</v>
      </c>
      <c r="B1" s="40" t="s">
        <v>9</v>
      </c>
      <c r="C1" s="40"/>
      <c r="D1" s="40" t="s">
        <v>10</v>
      </c>
      <c r="E1" s="40"/>
      <c r="F1" s="41"/>
      <c r="G1" s="41" t="s">
        <v>6</v>
      </c>
      <c r="H1" s="40" t="s">
        <v>11</v>
      </c>
      <c r="I1" s="40" t="s">
        <v>12</v>
      </c>
      <c r="J1" s="40"/>
      <c r="L1" s="43"/>
      <c r="M1" s="43" t="s">
        <v>17</v>
      </c>
      <c r="N1" s="44" t="s">
        <v>18</v>
      </c>
      <c r="O1" s="45"/>
    </row>
    <row r="2" spans="1:16" x14ac:dyDescent="0.2">
      <c r="A2" s="24"/>
      <c r="F2" s="17"/>
      <c r="G2" s="19"/>
      <c r="H2" s="36">
        <v>1000</v>
      </c>
      <c r="J2" s="25">
        <f>H2*3</f>
        <v>3000</v>
      </c>
      <c r="L2" s="36" t="s">
        <v>13</v>
      </c>
      <c r="M2" s="38">
        <f>B185</f>
        <v>12</v>
      </c>
      <c r="N2" s="39">
        <f>M2*30</f>
        <v>360</v>
      </c>
      <c r="O2" s="37">
        <f>J185</f>
        <v>5757.5</v>
      </c>
    </row>
    <row r="3" spans="1:16" x14ac:dyDescent="0.2">
      <c r="A3" s="24"/>
      <c r="F3" s="26"/>
      <c r="G3" s="19"/>
      <c r="H3" s="27"/>
      <c r="I3" s="29"/>
      <c r="J3" s="29">
        <f>J2</f>
        <v>3000</v>
      </c>
      <c r="K3" s="6"/>
      <c r="L3" s="36" t="s">
        <v>14</v>
      </c>
      <c r="M3" s="38">
        <f>B368</f>
        <v>30</v>
      </c>
      <c r="N3" s="39">
        <f t="shared" ref="N3:N5" si="0">M3*30</f>
        <v>900</v>
      </c>
      <c r="O3" s="37">
        <f>J368</f>
        <v>12951.5</v>
      </c>
    </row>
    <row r="4" spans="1:16" x14ac:dyDescent="0.2">
      <c r="A4" s="24">
        <v>44484</v>
      </c>
      <c r="B4" s="22">
        <f>H2/200</f>
        <v>5</v>
      </c>
      <c r="C4" s="22">
        <f>B4</f>
        <v>5</v>
      </c>
      <c r="D4" s="22">
        <v>1</v>
      </c>
      <c r="F4" s="26">
        <f>B4</f>
        <v>5</v>
      </c>
      <c r="G4" s="19">
        <f t="shared" ref="G4:G67" si="1">IF(F4&lt;50,0,
IF(AND(F4&gt;49.99,F4&lt;100),50,
IF(AND(F4&gt;99.99,F4&lt;150),100,
IF(AND(F4&gt;149.99,F4&lt;200),150,
IF(AND(F4&gt;199.99,F4&lt;250),200,
IF(AND(F4&gt;249.99,F4&lt;300),250,
IF(AND(F4&gt;299.99,F4&lt;350),300,
IF(AND(F4&gt;349.99,F4&lt;400),350,
IF(AND(F4&gt;399.99,F4&lt;450),400,
IF(AND(F4&gt;449.99,F4&lt;500),450,
IF(AND(F4&gt;499.99,F4&lt;550),500,
IF(AND(F4&gt;549.99,F4&lt;600),550,
IF(AND(F4&gt;599.99,F4&lt;650),600,
IF(AND(F4&gt;649.99,F4&lt;700),650,
IF(AND(F4&gt;699.99,F4&lt;750),700,
IF(AND(F4&gt;749.99,F4&lt;800),750,
IF(AND(F4&gt;799.99,F4&lt;850),800,
IF(AND(F4&gt;849.99,F4&lt;900),850,
IF(AND(F4&gt;899.99,F4&lt;950),900,
IF(AND(F4&gt;949.99,F4&lt;1000),950,
IF(AND(F4&gt;999.99,F4&lt;1050),1000,
IF(AND(F4&gt;1049.99,F4&lt;1100),1050,
IF(AND(F4&gt;1099.99,F4&lt;1150),1100,
IF(AND(F4&gt;1149.99,F4&lt;1200),1150,
IF(AND(F4&gt;1199.99,F4&lt;1250),1200,
IF(AND(F4&gt;1249.99,F4&lt;1300),1250,
IF(AND(F4&gt;1299.99,F4&lt;1350),1300,
IF(AND(F4&gt;1349.99,F4&lt;1400),1350,
IF(AND(F4&gt;1399.99,F4&lt;1450),1400,
IF(AND(F4&gt;1449.99,F4&lt;1500),1450,
IF(AND(F4&gt;1499.99,F4&lt;1550),1500,
IF(AND(F4&gt;1549.99,F4&lt;1600),1550,
IF(AND(F4&gt;1599.99,F4&lt;1650),1600,
IF(AND(F4&gt;1649.99,F4&lt;1700),1650,
IF(AND(F4&gt;1699.99,F4&lt;1750),1700,
IF(AND(F4&gt;1749.99,F4&lt;1800),1750,
IF(AND(F4&gt;1799.99,F4&lt;1850),1800,
IF(AND(F4&gt;1849.99,F4&lt;1900),1850,
IF(AND(F4&gt;1899.99,F4&lt;1950),1900,
IF(AND(F4&gt;1949.99,F4&lt;2000),1950,
IF(AND(F4&gt;1999.99,F4&lt;2050),2000,
IF(AND(F4&gt;2049.99,F4&lt;2100),2050,
IF(AND(F4&gt;2099.99,F4&lt;2150),2100,
IF(AND(F4&gt;2149.99,F4&lt;2200),2150,
IF(AND(F4&gt;2199.99,F4&lt;2250),2200,
IF(AND(F4&gt;2249.99,F4&lt;2300),2250,
IF(AND(F4&gt;2299.99,F4&lt;2350),2300,
IF(AND(F4&gt;2349.99,F4&lt;2400),2350,
IF(AND(F4&gt;2399.99,F4&lt;2450),2400,
IF(AND(F4&gt;2449.99,F4&lt;2500),2450,
IF(AND(F4&gt;2499.99,F4&lt;2550),2500,
IF(AND(F4&gt;2549.99,F4&lt;2600),2550,
IF(AND(F4&gt;2599.99,F4&lt;2650),2600,
IF(AND(F4&gt;2649.99,F4&lt;2700),2650,
IF(AND(F4&gt;2699.99,F4&lt;2750),2700,
IF(AND(F4&gt;2749.99,F4&lt;2800),2750,
IF(AND(F4&gt;2799.99,F4&lt;2850),2800,
IF(AND(F4&gt;2849.99,F4&lt;2900),2850,
"REWARD &gt; HU 2850: inserire dato manualmente"))))))))))))))))))))))))))))))))))))))))))))))))))))))))))</f>
        <v>0</v>
      </c>
      <c r="J4" s="25">
        <f>J3-B4+G4*3+H4*3</f>
        <v>2995</v>
      </c>
      <c r="L4" s="36" t="s">
        <v>15</v>
      </c>
      <c r="M4" s="38">
        <f>B733</f>
        <v>170</v>
      </c>
      <c r="N4" s="39">
        <f t="shared" si="0"/>
        <v>5100</v>
      </c>
      <c r="O4" s="37">
        <f>J733</f>
        <v>72974.5</v>
      </c>
    </row>
    <row r="5" spans="1:16" x14ac:dyDescent="0.2">
      <c r="A5" s="24">
        <f t="shared" ref="A5:A68" si="2">A4+1</f>
        <v>44485</v>
      </c>
      <c r="B5" s="22">
        <f t="shared" ref="B5:B68" si="3">B4+C5-E5</f>
        <v>5</v>
      </c>
      <c r="C5" s="22">
        <f>G4/200+H4/200+(D5-D4)*0.8</f>
        <v>0</v>
      </c>
      <c r="D5" s="22">
        <f>D4</f>
        <v>1</v>
      </c>
      <c r="F5" s="26">
        <f>F4+B5-G4-I4</f>
        <v>10</v>
      </c>
      <c r="G5" s="19">
        <f t="shared" si="1"/>
        <v>0</v>
      </c>
      <c r="H5" s="48"/>
      <c r="J5" s="25">
        <f t="shared" ref="J5:J68" si="4">J4-B5+G5*3+H5*3</f>
        <v>2990</v>
      </c>
      <c r="L5" s="36" t="s">
        <v>16</v>
      </c>
      <c r="M5" s="38">
        <f>B1098</f>
        <v>945.75</v>
      </c>
      <c r="N5" s="39">
        <f t="shared" si="0"/>
        <v>28372.5</v>
      </c>
      <c r="O5" s="37">
        <f>J1098</f>
        <v>403993</v>
      </c>
    </row>
    <row r="6" spans="1:16" x14ac:dyDescent="0.2">
      <c r="A6" s="24">
        <f t="shared" si="2"/>
        <v>44486</v>
      </c>
      <c r="B6" s="22">
        <f t="shared" si="3"/>
        <v>5</v>
      </c>
      <c r="C6" s="22">
        <f t="shared" ref="C6:C69" si="5">G5/200+H5/200+(D6-D5)*0.8</f>
        <v>0</v>
      </c>
      <c r="D6" s="22">
        <f t="shared" ref="D6:D69" si="6">D5</f>
        <v>1</v>
      </c>
      <c r="F6" s="26">
        <f t="shared" ref="F6:F69" si="7">F5+B6-G5-I5</f>
        <v>15</v>
      </c>
      <c r="G6" s="19">
        <f t="shared" si="1"/>
        <v>0</v>
      </c>
      <c r="J6" s="25">
        <f t="shared" si="4"/>
        <v>2985</v>
      </c>
    </row>
    <row r="7" spans="1:16" x14ac:dyDescent="0.2">
      <c r="A7" s="24">
        <f t="shared" si="2"/>
        <v>44487</v>
      </c>
      <c r="B7" s="22">
        <f t="shared" si="3"/>
        <v>5</v>
      </c>
      <c r="C7" s="22">
        <f t="shared" si="5"/>
        <v>0</v>
      </c>
      <c r="D7" s="22">
        <f t="shared" si="6"/>
        <v>1</v>
      </c>
      <c r="F7" s="26">
        <f t="shared" si="7"/>
        <v>20</v>
      </c>
      <c r="G7" s="19">
        <f t="shared" si="1"/>
        <v>0</v>
      </c>
      <c r="J7" s="25">
        <f t="shared" si="4"/>
        <v>2980</v>
      </c>
    </row>
    <row r="8" spans="1:16" x14ac:dyDescent="0.2">
      <c r="A8" s="24">
        <f t="shared" si="2"/>
        <v>44488</v>
      </c>
      <c r="B8" s="22">
        <f t="shared" si="3"/>
        <v>5</v>
      </c>
      <c r="C8" s="22">
        <f t="shared" si="5"/>
        <v>0</v>
      </c>
      <c r="D8" s="22">
        <f t="shared" si="6"/>
        <v>1</v>
      </c>
      <c r="F8" s="26">
        <f t="shared" si="7"/>
        <v>25</v>
      </c>
      <c r="G8" s="19">
        <f t="shared" si="1"/>
        <v>0</v>
      </c>
      <c r="J8" s="25">
        <f t="shared" si="4"/>
        <v>2975</v>
      </c>
    </row>
    <row r="9" spans="1:16" x14ac:dyDescent="0.2">
      <c r="A9" s="24">
        <f t="shared" si="2"/>
        <v>44489</v>
      </c>
      <c r="B9" s="22">
        <f t="shared" si="3"/>
        <v>5</v>
      </c>
      <c r="C9" s="22">
        <f t="shared" si="5"/>
        <v>0</v>
      </c>
      <c r="D9" s="22">
        <f t="shared" si="6"/>
        <v>1</v>
      </c>
      <c r="F9" s="26">
        <f t="shared" si="7"/>
        <v>30</v>
      </c>
      <c r="G9" s="19">
        <f t="shared" si="1"/>
        <v>0</v>
      </c>
      <c r="J9" s="25">
        <f t="shared" si="4"/>
        <v>2970</v>
      </c>
    </row>
    <row r="10" spans="1:16" x14ac:dyDescent="0.2">
      <c r="A10" s="24">
        <f t="shared" si="2"/>
        <v>44490</v>
      </c>
      <c r="B10" s="22">
        <f t="shared" si="3"/>
        <v>5</v>
      </c>
      <c r="C10" s="22">
        <f t="shared" si="5"/>
        <v>0</v>
      </c>
      <c r="D10" s="22">
        <f t="shared" si="6"/>
        <v>1</v>
      </c>
      <c r="F10" s="26">
        <f t="shared" si="7"/>
        <v>35</v>
      </c>
      <c r="G10" s="19">
        <f t="shared" si="1"/>
        <v>0</v>
      </c>
      <c r="J10" s="25">
        <f t="shared" si="4"/>
        <v>2965</v>
      </c>
      <c r="N10" s="50"/>
      <c r="O10" s="50"/>
    </row>
    <row r="11" spans="1:16" x14ac:dyDescent="0.2">
      <c r="A11" s="24">
        <f t="shared" si="2"/>
        <v>44491</v>
      </c>
      <c r="B11" s="22">
        <f t="shared" si="3"/>
        <v>5</v>
      </c>
      <c r="C11" s="22">
        <f t="shared" si="5"/>
        <v>0</v>
      </c>
      <c r="D11" s="22">
        <f t="shared" si="6"/>
        <v>1</v>
      </c>
      <c r="F11" s="26">
        <f t="shared" si="7"/>
        <v>40</v>
      </c>
      <c r="G11" s="19">
        <f t="shared" si="1"/>
        <v>0</v>
      </c>
      <c r="J11" s="25">
        <f t="shared" si="4"/>
        <v>2960</v>
      </c>
      <c r="P11" s="11"/>
    </row>
    <row r="12" spans="1:16" x14ac:dyDescent="0.2">
      <c r="A12" s="24">
        <f t="shared" si="2"/>
        <v>44492</v>
      </c>
      <c r="B12" s="22">
        <f t="shared" si="3"/>
        <v>5</v>
      </c>
      <c r="C12" s="22">
        <f t="shared" si="5"/>
        <v>0</v>
      </c>
      <c r="D12" s="22">
        <f t="shared" si="6"/>
        <v>1</v>
      </c>
      <c r="F12" s="26">
        <f t="shared" si="7"/>
        <v>45</v>
      </c>
      <c r="G12" s="19">
        <f t="shared" si="1"/>
        <v>0</v>
      </c>
      <c r="J12" s="25">
        <f t="shared" si="4"/>
        <v>2955</v>
      </c>
      <c r="P12" s="12"/>
    </row>
    <row r="13" spans="1:16" x14ac:dyDescent="0.2">
      <c r="A13" s="24">
        <f t="shared" si="2"/>
        <v>44493</v>
      </c>
      <c r="B13" s="22">
        <f t="shared" si="3"/>
        <v>5</v>
      </c>
      <c r="C13" s="22">
        <f t="shared" si="5"/>
        <v>0</v>
      </c>
      <c r="D13" s="22">
        <f t="shared" si="6"/>
        <v>1</v>
      </c>
      <c r="F13" s="26">
        <f t="shared" si="7"/>
        <v>50</v>
      </c>
      <c r="G13" s="19">
        <f t="shared" si="1"/>
        <v>50</v>
      </c>
      <c r="J13" s="25">
        <f t="shared" si="4"/>
        <v>3100</v>
      </c>
      <c r="O13" s="8"/>
      <c r="P13" s="12"/>
    </row>
    <row r="14" spans="1:16" x14ac:dyDescent="0.2">
      <c r="A14" s="24">
        <f t="shared" si="2"/>
        <v>44494</v>
      </c>
      <c r="B14" s="22">
        <f t="shared" si="3"/>
        <v>5.25</v>
      </c>
      <c r="C14" s="22">
        <f t="shared" si="5"/>
        <v>0.25</v>
      </c>
      <c r="D14" s="22">
        <f t="shared" si="6"/>
        <v>1</v>
      </c>
      <c r="F14" s="26">
        <f t="shared" si="7"/>
        <v>5.25</v>
      </c>
      <c r="G14" s="19">
        <f t="shared" si="1"/>
        <v>0</v>
      </c>
      <c r="J14" s="25">
        <f t="shared" si="4"/>
        <v>3094.75</v>
      </c>
      <c r="O14" s="8"/>
      <c r="P14" s="12"/>
    </row>
    <row r="15" spans="1:16" x14ac:dyDescent="0.2">
      <c r="A15" s="24">
        <f t="shared" si="2"/>
        <v>44495</v>
      </c>
      <c r="B15" s="22">
        <f t="shared" si="3"/>
        <v>5.25</v>
      </c>
      <c r="C15" s="22">
        <f t="shared" si="5"/>
        <v>0</v>
      </c>
      <c r="D15" s="22">
        <f t="shared" si="6"/>
        <v>1</v>
      </c>
      <c r="F15" s="26">
        <f t="shared" si="7"/>
        <v>10.5</v>
      </c>
      <c r="G15" s="19">
        <f t="shared" si="1"/>
        <v>0</v>
      </c>
      <c r="J15" s="25">
        <f t="shared" si="4"/>
        <v>3089.5</v>
      </c>
      <c r="O15" s="8"/>
      <c r="P15" s="12"/>
    </row>
    <row r="16" spans="1:16" x14ac:dyDescent="0.2">
      <c r="A16" s="24">
        <f t="shared" si="2"/>
        <v>44496</v>
      </c>
      <c r="B16" s="22">
        <f t="shared" si="3"/>
        <v>5.25</v>
      </c>
      <c r="C16" s="22">
        <f t="shared" si="5"/>
        <v>0</v>
      </c>
      <c r="D16" s="22">
        <f t="shared" si="6"/>
        <v>1</v>
      </c>
      <c r="F16" s="26">
        <f t="shared" si="7"/>
        <v>15.75</v>
      </c>
      <c r="G16" s="19">
        <f t="shared" si="1"/>
        <v>0</v>
      </c>
      <c r="J16" s="25">
        <f t="shared" si="4"/>
        <v>3084.25</v>
      </c>
      <c r="O16" s="8"/>
      <c r="P16" s="12"/>
    </row>
    <row r="17" spans="1:16" x14ac:dyDescent="0.2">
      <c r="A17" s="24">
        <f t="shared" si="2"/>
        <v>44497</v>
      </c>
      <c r="B17" s="22">
        <f t="shared" si="3"/>
        <v>5.25</v>
      </c>
      <c r="C17" s="22">
        <f t="shared" si="5"/>
        <v>0</v>
      </c>
      <c r="D17" s="22">
        <f t="shared" si="6"/>
        <v>1</v>
      </c>
      <c r="E17" s="26"/>
      <c r="F17" s="26">
        <f t="shared" si="7"/>
        <v>21</v>
      </c>
      <c r="G17" s="19">
        <f t="shared" si="1"/>
        <v>0</v>
      </c>
      <c r="J17" s="25">
        <f t="shared" si="4"/>
        <v>3079</v>
      </c>
      <c r="M17" s="7"/>
      <c r="N17" s="8"/>
      <c r="O17" s="7"/>
      <c r="P17" s="12"/>
    </row>
    <row r="18" spans="1:16" x14ac:dyDescent="0.2">
      <c r="A18" s="24">
        <f t="shared" si="2"/>
        <v>44498</v>
      </c>
      <c r="B18" s="22">
        <f t="shared" si="3"/>
        <v>5.25</v>
      </c>
      <c r="C18" s="22">
        <f t="shared" si="5"/>
        <v>0</v>
      </c>
      <c r="D18" s="22">
        <f t="shared" si="6"/>
        <v>1</v>
      </c>
      <c r="E18" s="26"/>
      <c r="F18" s="26">
        <f t="shared" si="7"/>
        <v>26.25</v>
      </c>
      <c r="G18" s="19">
        <f t="shared" si="1"/>
        <v>0</v>
      </c>
      <c r="J18" s="25">
        <f t="shared" si="4"/>
        <v>3073.75</v>
      </c>
    </row>
    <row r="19" spans="1:16" x14ac:dyDescent="0.2">
      <c r="A19" s="24">
        <f t="shared" si="2"/>
        <v>44499</v>
      </c>
      <c r="B19" s="22">
        <f t="shared" si="3"/>
        <v>5.25</v>
      </c>
      <c r="C19" s="22">
        <f t="shared" si="5"/>
        <v>0</v>
      </c>
      <c r="D19" s="22">
        <f t="shared" si="6"/>
        <v>1</v>
      </c>
      <c r="E19" s="26"/>
      <c r="F19" s="26">
        <f t="shared" si="7"/>
        <v>31.5</v>
      </c>
      <c r="G19" s="19">
        <f t="shared" si="1"/>
        <v>0</v>
      </c>
      <c r="J19" s="25">
        <f t="shared" si="4"/>
        <v>3068.5</v>
      </c>
    </row>
    <row r="20" spans="1:16" x14ac:dyDescent="0.2">
      <c r="A20" s="24">
        <f t="shared" si="2"/>
        <v>44500</v>
      </c>
      <c r="B20" s="22">
        <f t="shared" si="3"/>
        <v>5.25</v>
      </c>
      <c r="C20" s="22">
        <f t="shared" si="5"/>
        <v>0</v>
      </c>
      <c r="D20" s="22">
        <f t="shared" si="6"/>
        <v>1</v>
      </c>
      <c r="E20" s="26"/>
      <c r="F20" s="26">
        <f t="shared" si="7"/>
        <v>36.75</v>
      </c>
      <c r="G20" s="19">
        <f t="shared" si="1"/>
        <v>0</v>
      </c>
      <c r="J20" s="25">
        <f t="shared" si="4"/>
        <v>3063.25</v>
      </c>
    </row>
    <row r="21" spans="1:16" x14ac:dyDescent="0.2">
      <c r="A21" s="24">
        <f t="shared" si="2"/>
        <v>44501</v>
      </c>
      <c r="B21" s="22">
        <f t="shared" si="3"/>
        <v>5.25</v>
      </c>
      <c r="C21" s="22">
        <f t="shared" si="5"/>
        <v>0</v>
      </c>
      <c r="D21" s="22">
        <f t="shared" si="6"/>
        <v>1</v>
      </c>
      <c r="E21" s="26"/>
      <c r="F21" s="26">
        <f t="shared" si="7"/>
        <v>42</v>
      </c>
      <c r="G21" s="19">
        <f t="shared" si="1"/>
        <v>0</v>
      </c>
      <c r="J21" s="25">
        <f t="shared" si="4"/>
        <v>3058</v>
      </c>
    </row>
    <row r="22" spans="1:16" x14ac:dyDescent="0.2">
      <c r="A22" s="24">
        <f t="shared" si="2"/>
        <v>44502</v>
      </c>
      <c r="B22" s="22">
        <f t="shared" si="3"/>
        <v>5.25</v>
      </c>
      <c r="C22" s="22">
        <f t="shared" si="5"/>
        <v>0</v>
      </c>
      <c r="D22" s="22">
        <f t="shared" si="6"/>
        <v>1</v>
      </c>
      <c r="E22" s="26"/>
      <c r="F22" s="26">
        <f t="shared" si="7"/>
        <v>47.25</v>
      </c>
      <c r="G22" s="19">
        <f t="shared" si="1"/>
        <v>0</v>
      </c>
      <c r="J22" s="25">
        <f t="shared" si="4"/>
        <v>3052.75</v>
      </c>
    </row>
    <row r="23" spans="1:16" x14ac:dyDescent="0.2">
      <c r="A23" s="24">
        <f t="shared" si="2"/>
        <v>44503</v>
      </c>
      <c r="B23" s="22">
        <f t="shared" si="3"/>
        <v>5.25</v>
      </c>
      <c r="C23" s="22">
        <f t="shared" si="5"/>
        <v>0</v>
      </c>
      <c r="D23" s="22">
        <f t="shared" si="6"/>
        <v>1</v>
      </c>
      <c r="E23" s="26"/>
      <c r="F23" s="26">
        <f t="shared" si="7"/>
        <v>52.5</v>
      </c>
      <c r="G23" s="19">
        <f t="shared" si="1"/>
        <v>50</v>
      </c>
      <c r="J23" s="25">
        <f t="shared" si="4"/>
        <v>3197.5</v>
      </c>
    </row>
    <row r="24" spans="1:16" x14ac:dyDescent="0.2">
      <c r="A24" s="24">
        <f t="shared" si="2"/>
        <v>44504</v>
      </c>
      <c r="B24" s="22">
        <f t="shared" si="3"/>
        <v>5.5</v>
      </c>
      <c r="C24" s="22">
        <f t="shared" si="5"/>
        <v>0.25</v>
      </c>
      <c r="D24" s="22">
        <f t="shared" si="6"/>
        <v>1</v>
      </c>
      <c r="E24" s="26"/>
      <c r="F24" s="26">
        <f t="shared" si="7"/>
        <v>8</v>
      </c>
      <c r="G24" s="19">
        <f t="shared" si="1"/>
        <v>0</v>
      </c>
      <c r="J24" s="25">
        <f t="shared" si="4"/>
        <v>3192</v>
      </c>
    </row>
    <row r="25" spans="1:16" x14ac:dyDescent="0.2">
      <c r="A25" s="24">
        <f t="shared" si="2"/>
        <v>44505</v>
      </c>
      <c r="B25" s="22">
        <f t="shared" si="3"/>
        <v>5.5</v>
      </c>
      <c r="C25" s="22">
        <f t="shared" si="5"/>
        <v>0</v>
      </c>
      <c r="D25" s="22">
        <f t="shared" si="6"/>
        <v>1</v>
      </c>
      <c r="E25" s="26"/>
      <c r="F25" s="26">
        <f t="shared" si="7"/>
        <v>13.5</v>
      </c>
      <c r="G25" s="19">
        <f t="shared" si="1"/>
        <v>0</v>
      </c>
      <c r="J25" s="25">
        <f t="shared" si="4"/>
        <v>3186.5</v>
      </c>
    </row>
    <row r="26" spans="1:16" x14ac:dyDescent="0.2">
      <c r="A26" s="24">
        <f t="shared" si="2"/>
        <v>44506</v>
      </c>
      <c r="B26" s="22">
        <f t="shared" si="3"/>
        <v>5.5</v>
      </c>
      <c r="C26" s="22">
        <f t="shared" si="5"/>
        <v>0</v>
      </c>
      <c r="D26" s="22">
        <f t="shared" si="6"/>
        <v>1</v>
      </c>
      <c r="E26" s="26"/>
      <c r="F26" s="26">
        <f t="shared" si="7"/>
        <v>19</v>
      </c>
      <c r="G26" s="19">
        <f t="shared" si="1"/>
        <v>0</v>
      </c>
      <c r="J26" s="25">
        <f t="shared" si="4"/>
        <v>3181</v>
      </c>
    </row>
    <row r="27" spans="1:16" x14ac:dyDescent="0.2">
      <c r="A27" s="24">
        <f t="shared" si="2"/>
        <v>44507</v>
      </c>
      <c r="B27" s="22">
        <f t="shared" si="3"/>
        <v>5.5</v>
      </c>
      <c r="C27" s="22">
        <f t="shared" si="5"/>
        <v>0</v>
      </c>
      <c r="D27" s="22">
        <f t="shared" si="6"/>
        <v>1</v>
      </c>
      <c r="E27" s="26"/>
      <c r="F27" s="26">
        <f t="shared" si="7"/>
        <v>24.5</v>
      </c>
      <c r="G27" s="19">
        <f t="shared" si="1"/>
        <v>0</v>
      </c>
      <c r="J27" s="25">
        <f t="shared" si="4"/>
        <v>3175.5</v>
      </c>
    </row>
    <row r="28" spans="1:16" x14ac:dyDescent="0.2">
      <c r="A28" s="24">
        <f t="shared" si="2"/>
        <v>44508</v>
      </c>
      <c r="B28" s="22">
        <f t="shared" si="3"/>
        <v>5.5</v>
      </c>
      <c r="C28" s="22">
        <f t="shared" si="5"/>
        <v>0</v>
      </c>
      <c r="D28" s="22">
        <f t="shared" si="6"/>
        <v>1</v>
      </c>
      <c r="E28" s="26"/>
      <c r="F28" s="26">
        <f t="shared" si="7"/>
        <v>30</v>
      </c>
      <c r="G28" s="19">
        <f t="shared" si="1"/>
        <v>0</v>
      </c>
      <c r="J28" s="25">
        <f t="shared" si="4"/>
        <v>3170</v>
      </c>
    </row>
    <row r="29" spans="1:16" x14ac:dyDescent="0.2">
      <c r="A29" s="24">
        <f t="shared" si="2"/>
        <v>44509</v>
      </c>
      <c r="B29" s="22">
        <f t="shared" si="3"/>
        <v>5.5</v>
      </c>
      <c r="C29" s="22">
        <f t="shared" si="5"/>
        <v>0</v>
      </c>
      <c r="D29" s="22">
        <f t="shared" si="6"/>
        <v>1</v>
      </c>
      <c r="E29" s="26"/>
      <c r="F29" s="26">
        <f t="shared" si="7"/>
        <v>35.5</v>
      </c>
      <c r="G29" s="19">
        <f t="shared" si="1"/>
        <v>0</v>
      </c>
      <c r="J29" s="25">
        <f t="shared" si="4"/>
        <v>3164.5</v>
      </c>
    </row>
    <row r="30" spans="1:16" x14ac:dyDescent="0.2">
      <c r="A30" s="24">
        <f t="shared" si="2"/>
        <v>44510</v>
      </c>
      <c r="B30" s="22">
        <f t="shared" si="3"/>
        <v>5.5</v>
      </c>
      <c r="C30" s="22">
        <f t="shared" si="5"/>
        <v>0</v>
      </c>
      <c r="D30" s="22">
        <f t="shared" si="6"/>
        <v>1</v>
      </c>
      <c r="E30" s="26"/>
      <c r="F30" s="26">
        <f t="shared" si="7"/>
        <v>41</v>
      </c>
      <c r="G30" s="19">
        <f t="shared" si="1"/>
        <v>0</v>
      </c>
      <c r="J30" s="25">
        <f t="shared" si="4"/>
        <v>3159</v>
      </c>
    </row>
    <row r="31" spans="1:16" x14ac:dyDescent="0.2">
      <c r="A31" s="24">
        <f t="shared" si="2"/>
        <v>44511</v>
      </c>
      <c r="B31" s="22">
        <f t="shared" si="3"/>
        <v>5.5</v>
      </c>
      <c r="C31" s="22">
        <f t="shared" si="5"/>
        <v>0</v>
      </c>
      <c r="D31" s="22">
        <f t="shared" si="6"/>
        <v>1</v>
      </c>
      <c r="E31" s="26"/>
      <c r="F31" s="26">
        <f t="shared" si="7"/>
        <v>46.5</v>
      </c>
      <c r="G31" s="19">
        <f t="shared" si="1"/>
        <v>0</v>
      </c>
      <c r="J31" s="25">
        <f t="shared" si="4"/>
        <v>3153.5</v>
      </c>
    </row>
    <row r="32" spans="1:16" x14ac:dyDescent="0.2">
      <c r="A32" s="24">
        <f t="shared" si="2"/>
        <v>44512</v>
      </c>
      <c r="B32" s="22">
        <f t="shared" si="3"/>
        <v>5.5</v>
      </c>
      <c r="C32" s="22">
        <f t="shared" si="5"/>
        <v>0</v>
      </c>
      <c r="D32" s="22">
        <f t="shared" si="6"/>
        <v>1</v>
      </c>
      <c r="E32" s="26"/>
      <c r="F32" s="26">
        <f t="shared" si="7"/>
        <v>52</v>
      </c>
      <c r="G32" s="19">
        <f t="shared" si="1"/>
        <v>50</v>
      </c>
      <c r="J32" s="25">
        <f t="shared" si="4"/>
        <v>3298</v>
      </c>
    </row>
    <row r="33" spans="1:12" x14ac:dyDescent="0.2">
      <c r="A33" s="24">
        <f t="shared" si="2"/>
        <v>44513</v>
      </c>
      <c r="B33" s="22">
        <f t="shared" si="3"/>
        <v>5.75</v>
      </c>
      <c r="C33" s="22">
        <f t="shared" si="5"/>
        <v>0.25</v>
      </c>
      <c r="D33" s="22">
        <f t="shared" si="6"/>
        <v>1</v>
      </c>
      <c r="E33" s="26"/>
      <c r="F33" s="26">
        <f t="shared" si="7"/>
        <v>7.75</v>
      </c>
      <c r="G33" s="19">
        <f t="shared" si="1"/>
        <v>0</v>
      </c>
      <c r="H33" s="28"/>
      <c r="I33" s="30"/>
      <c r="J33" s="25">
        <f t="shared" si="4"/>
        <v>3292.25</v>
      </c>
      <c r="K33" s="2"/>
    </row>
    <row r="34" spans="1:12" x14ac:dyDescent="0.2">
      <c r="A34" s="24">
        <f t="shared" si="2"/>
        <v>44514</v>
      </c>
      <c r="B34" s="22">
        <f t="shared" si="3"/>
        <v>5.75</v>
      </c>
      <c r="C34" s="22">
        <f t="shared" si="5"/>
        <v>0</v>
      </c>
      <c r="D34" s="22">
        <f t="shared" si="6"/>
        <v>1</v>
      </c>
      <c r="E34" s="26"/>
      <c r="F34" s="26">
        <f t="shared" si="7"/>
        <v>13.5</v>
      </c>
      <c r="G34" s="19">
        <f t="shared" si="1"/>
        <v>0</v>
      </c>
      <c r="J34" s="25">
        <f t="shared" si="4"/>
        <v>3286.5</v>
      </c>
    </row>
    <row r="35" spans="1:12" x14ac:dyDescent="0.2">
      <c r="A35" s="24">
        <f t="shared" si="2"/>
        <v>44515</v>
      </c>
      <c r="B35" s="22">
        <f t="shared" si="3"/>
        <v>5.75</v>
      </c>
      <c r="C35" s="22">
        <f t="shared" si="5"/>
        <v>0</v>
      </c>
      <c r="D35" s="22">
        <f t="shared" si="6"/>
        <v>1</v>
      </c>
      <c r="E35" s="26"/>
      <c r="F35" s="26">
        <f t="shared" si="7"/>
        <v>19.25</v>
      </c>
      <c r="G35" s="19">
        <f t="shared" si="1"/>
        <v>0</v>
      </c>
      <c r="J35" s="25">
        <f t="shared" si="4"/>
        <v>3280.75</v>
      </c>
    </row>
    <row r="36" spans="1:12" x14ac:dyDescent="0.2">
      <c r="A36" s="24">
        <f t="shared" si="2"/>
        <v>44516</v>
      </c>
      <c r="B36" s="22">
        <f t="shared" si="3"/>
        <v>5.75</v>
      </c>
      <c r="C36" s="22">
        <f t="shared" si="5"/>
        <v>0</v>
      </c>
      <c r="D36" s="22">
        <f t="shared" si="6"/>
        <v>1</v>
      </c>
      <c r="E36" s="26"/>
      <c r="F36" s="26">
        <f t="shared" si="7"/>
        <v>25</v>
      </c>
      <c r="G36" s="19">
        <f t="shared" si="1"/>
        <v>0</v>
      </c>
      <c r="J36" s="25">
        <f t="shared" si="4"/>
        <v>3275</v>
      </c>
      <c r="K36" s="4"/>
      <c r="L36" s="22"/>
    </row>
    <row r="37" spans="1:12" x14ac:dyDescent="0.2">
      <c r="A37" s="47">
        <f t="shared" si="2"/>
        <v>44517</v>
      </c>
      <c r="B37" s="22">
        <f t="shared" si="3"/>
        <v>5.75</v>
      </c>
      <c r="C37" s="22">
        <f t="shared" si="5"/>
        <v>0</v>
      </c>
      <c r="D37" s="22">
        <f t="shared" si="6"/>
        <v>1</v>
      </c>
      <c r="E37" s="26"/>
      <c r="F37" s="26">
        <f t="shared" si="7"/>
        <v>30.75</v>
      </c>
      <c r="G37" s="46">
        <f t="shared" si="1"/>
        <v>0</v>
      </c>
      <c r="J37" s="25">
        <f t="shared" si="4"/>
        <v>3269.25</v>
      </c>
      <c r="K37" s="22"/>
      <c r="L37" s="22"/>
    </row>
    <row r="38" spans="1:12" x14ac:dyDescent="0.2">
      <c r="A38" s="24">
        <f t="shared" si="2"/>
        <v>44518</v>
      </c>
      <c r="B38" s="23">
        <f t="shared" si="3"/>
        <v>5.75</v>
      </c>
      <c r="C38" s="23">
        <f t="shared" si="5"/>
        <v>0</v>
      </c>
      <c r="D38" s="23">
        <f t="shared" si="6"/>
        <v>1</v>
      </c>
      <c r="E38" s="26"/>
      <c r="F38" s="26">
        <f t="shared" si="7"/>
        <v>36.5</v>
      </c>
      <c r="G38" s="19">
        <f t="shared" si="1"/>
        <v>0</v>
      </c>
      <c r="J38" s="25">
        <f t="shared" si="4"/>
        <v>3263.5</v>
      </c>
      <c r="K38" s="22"/>
      <c r="L38" s="22"/>
    </row>
    <row r="39" spans="1:12" x14ac:dyDescent="0.2">
      <c r="A39" s="24">
        <f t="shared" si="2"/>
        <v>44519</v>
      </c>
      <c r="B39" s="23">
        <f t="shared" si="3"/>
        <v>5.75</v>
      </c>
      <c r="C39" s="23">
        <f t="shared" si="5"/>
        <v>0</v>
      </c>
      <c r="D39" s="23">
        <f t="shared" si="6"/>
        <v>1</v>
      </c>
      <c r="E39" s="26"/>
      <c r="F39" s="26">
        <f t="shared" si="7"/>
        <v>42.25</v>
      </c>
      <c r="G39" s="19">
        <f t="shared" si="1"/>
        <v>0</v>
      </c>
      <c r="J39" s="25">
        <f t="shared" si="4"/>
        <v>3257.75</v>
      </c>
    </row>
    <row r="40" spans="1:12" x14ac:dyDescent="0.2">
      <c r="A40" s="24">
        <f t="shared" si="2"/>
        <v>44520</v>
      </c>
      <c r="B40" s="23">
        <f t="shared" si="3"/>
        <v>5.75</v>
      </c>
      <c r="C40" s="23">
        <f t="shared" si="5"/>
        <v>0</v>
      </c>
      <c r="D40" s="23">
        <f t="shared" si="6"/>
        <v>1</v>
      </c>
      <c r="E40" s="26"/>
      <c r="F40" s="26">
        <f t="shared" si="7"/>
        <v>48</v>
      </c>
      <c r="G40" s="19">
        <f t="shared" si="1"/>
        <v>0</v>
      </c>
      <c r="J40" s="25">
        <f t="shared" si="4"/>
        <v>3252</v>
      </c>
    </row>
    <row r="41" spans="1:12" x14ac:dyDescent="0.2">
      <c r="A41" s="24">
        <f t="shared" si="2"/>
        <v>44521</v>
      </c>
      <c r="B41" s="23">
        <f t="shared" si="3"/>
        <v>5.75</v>
      </c>
      <c r="C41" s="23">
        <f t="shared" si="5"/>
        <v>0</v>
      </c>
      <c r="D41" s="23">
        <f t="shared" si="6"/>
        <v>1</v>
      </c>
      <c r="E41" s="26"/>
      <c r="F41" s="26">
        <f t="shared" si="7"/>
        <v>53.75</v>
      </c>
      <c r="G41" s="19">
        <f t="shared" si="1"/>
        <v>50</v>
      </c>
      <c r="J41" s="25">
        <f t="shared" si="4"/>
        <v>3396.25</v>
      </c>
    </row>
    <row r="42" spans="1:12" x14ac:dyDescent="0.2">
      <c r="A42" s="24">
        <f t="shared" si="2"/>
        <v>44522</v>
      </c>
      <c r="B42" s="23">
        <f t="shared" si="3"/>
        <v>6</v>
      </c>
      <c r="C42" s="23">
        <f t="shared" si="5"/>
        <v>0.25</v>
      </c>
      <c r="D42" s="23">
        <f t="shared" si="6"/>
        <v>1</v>
      </c>
      <c r="E42" s="26"/>
      <c r="F42" s="26">
        <f t="shared" si="7"/>
        <v>9.75</v>
      </c>
      <c r="G42" s="19">
        <f t="shared" si="1"/>
        <v>0</v>
      </c>
      <c r="J42" s="25">
        <f t="shared" si="4"/>
        <v>3390.25</v>
      </c>
    </row>
    <row r="43" spans="1:12" x14ac:dyDescent="0.2">
      <c r="A43" s="24">
        <f t="shared" si="2"/>
        <v>44523</v>
      </c>
      <c r="B43" s="23">
        <f t="shared" si="3"/>
        <v>6</v>
      </c>
      <c r="C43" s="23">
        <f t="shared" si="5"/>
        <v>0</v>
      </c>
      <c r="D43" s="23">
        <f t="shared" si="6"/>
        <v>1</v>
      </c>
      <c r="E43" s="26"/>
      <c r="F43" s="26">
        <f t="shared" si="7"/>
        <v>15.75</v>
      </c>
      <c r="G43" s="19">
        <f t="shared" si="1"/>
        <v>0</v>
      </c>
      <c r="J43" s="25">
        <f t="shared" si="4"/>
        <v>3384.25</v>
      </c>
    </row>
    <row r="44" spans="1:12" x14ac:dyDescent="0.2">
      <c r="A44" s="24">
        <f t="shared" si="2"/>
        <v>44524</v>
      </c>
      <c r="B44" s="23">
        <f t="shared" si="3"/>
        <v>6</v>
      </c>
      <c r="C44" s="23">
        <f t="shared" si="5"/>
        <v>0</v>
      </c>
      <c r="D44" s="23">
        <f t="shared" si="6"/>
        <v>1</v>
      </c>
      <c r="E44" s="26"/>
      <c r="F44" s="26">
        <f t="shared" si="7"/>
        <v>21.75</v>
      </c>
      <c r="G44" s="19">
        <f t="shared" si="1"/>
        <v>0</v>
      </c>
      <c r="J44" s="25">
        <f t="shared" si="4"/>
        <v>3378.25</v>
      </c>
    </row>
    <row r="45" spans="1:12" x14ac:dyDescent="0.2">
      <c r="A45" s="24">
        <f t="shared" si="2"/>
        <v>44525</v>
      </c>
      <c r="B45" s="23">
        <f t="shared" si="3"/>
        <v>6</v>
      </c>
      <c r="C45" s="23">
        <f t="shared" si="5"/>
        <v>0</v>
      </c>
      <c r="D45" s="23">
        <f t="shared" si="6"/>
        <v>1</v>
      </c>
      <c r="E45" s="26"/>
      <c r="F45" s="26">
        <f t="shared" si="7"/>
        <v>27.75</v>
      </c>
      <c r="G45" s="19">
        <f t="shared" si="1"/>
        <v>0</v>
      </c>
      <c r="J45" s="25">
        <f t="shared" si="4"/>
        <v>3372.25</v>
      </c>
    </row>
    <row r="46" spans="1:12" x14ac:dyDescent="0.2">
      <c r="A46" s="24">
        <f t="shared" si="2"/>
        <v>44526</v>
      </c>
      <c r="B46" s="23">
        <f t="shared" si="3"/>
        <v>6</v>
      </c>
      <c r="C46" s="23">
        <f t="shared" si="5"/>
        <v>0</v>
      </c>
      <c r="D46" s="23">
        <f t="shared" si="6"/>
        <v>1</v>
      </c>
      <c r="E46" s="26"/>
      <c r="F46" s="26">
        <f t="shared" si="7"/>
        <v>33.75</v>
      </c>
      <c r="G46" s="19">
        <f t="shared" si="1"/>
        <v>0</v>
      </c>
      <c r="J46" s="25">
        <f t="shared" si="4"/>
        <v>3366.25</v>
      </c>
    </row>
    <row r="47" spans="1:12" x14ac:dyDescent="0.2">
      <c r="A47" s="24">
        <f t="shared" si="2"/>
        <v>44527</v>
      </c>
      <c r="B47" s="23">
        <f t="shared" si="3"/>
        <v>6</v>
      </c>
      <c r="C47" s="23">
        <f t="shared" si="5"/>
        <v>0</v>
      </c>
      <c r="D47" s="23">
        <f t="shared" si="6"/>
        <v>1</v>
      </c>
      <c r="E47" s="26"/>
      <c r="F47" s="26">
        <f t="shared" si="7"/>
        <v>39.75</v>
      </c>
      <c r="G47" s="19">
        <f t="shared" si="1"/>
        <v>0</v>
      </c>
      <c r="J47" s="25">
        <f t="shared" si="4"/>
        <v>3360.25</v>
      </c>
    </row>
    <row r="48" spans="1:12" x14ac:dyDescent="0.2">
      <c r="A48" s="24">
        <f t="shared" si="2"/>
        <v>44528</v>
      </c>
      <c r="B48" s="23">
        <f t="shared" si="3"/>
        <v>6</v>
      </c>
      <c r="C48" s="23">
        <f t="shared" si="5"/>
        <v>0</v>
      </c>
      <c r="D48" s="23">
        <f t="shared" si="6"/>
        <v>1</v>
      </c>
      <c r="E48" s="26"/>
      <c r="F48" s="26">
        <f t="shared" si="7"/>
        <v>45.75</v>
      </c>
      <c r="G48" s="19">
        <f t="shared" si="1"/>
        <v>0</v>
      </c>
      <c r="J48" s="25">
        <f t="shared" si="4"/>
        <v>3354.25</v>
      </c>
    </row>
    <row r="49" spans="1:10" x14ac:dyDescent="0.2">
      <c r="A49" s="24">
        <f t="shared" si="2"/>
        <v>44529</v>
      </c>
      <c r="B49" s="23">
        <f t="shared" si="3"/>
        <v>6</v>
      </c>
      <c r="C49" s="23">
        <f t="shared" si="5"/>
        <v>0</v>
      </c>
      <c r="D49" s="23">
        <f t="shared" si="6"/>
        <v>1</v>
      </c>
      <c r="E49" s="26"/>
      <c r="F49" s="26">
        <f t="shared" si="7"/>
        <v>51.75</v>
      </c>
      <c r="G49" s="19">
        <f t="shared" si="1"/>
        <v>50</v>
      </c>
      <c r="J49" s="25">
        <f t="shared" si="4"/>
        <v>3498.25</v>
      </c>
    </row>
    <row r="50" spans="1:10" x14ac:dyDescent="0.2">
      <c r="A50" s="24">
        <f t="shared" si="2"/>
        <v>44530</v>
      </c>
      <c r="B50" s="23">
        <f t="shared" si="3"/>
        <v>6.25</v>
      </c>
      <c r="C50" s="23">
        <f t="shared" si="5"/>
        <v>0.25</v>
      </c>
      <c r="D50" s="23">
        <f t="shared" si="6"/>
        <v>1</v>
      </c>
      <c r="E50" s="26"/>
      <c r="F50" s="26">
        <f t="shared" si="7"/>
        <v>8</v>
      </c>
      <c r="G50" s="19">
        <f t="shared" si="1"/>
        <v>0</v>
      </c>
      <c r="J50" s="25">
        <f t="shared" si="4"/>
        <v>3492</v>
      </c>
    </row>
    <row r="51" spans="1:10" x14ac:dyDescent="0.2">
      <c r="A51" s="24">
        <f t="shared" si="2"/>
        <v>44531</v>
      </c>
      <c r="B51" s="23">
        <f t="shared" si="3"/>
        <v>6.25</v>
      </c>
      <c r="C51" s="23">
        <f t="shared" si="5"/>
        <v>0</v>
      </c>
      <c r="D51" s="23">
        <f t="shared" si="6"/>
        <v>1</v>
      </c>
      <c r="E51" s="26"/>
      <c r="F51" s="26">
        <f t="shared" si="7"/>
        <v>14.25</v>
      </c>
      <c r="G51" s="19">
        <f t="shared" si="1"/>
        <v>0</v>
      </c>
      <c r="J51" s="25">
        <f t="shared" si="4"/>
        <v>3485.75</v>
      </c>
    </row>
    <row r="52" spans="1:10" x14ac:dyDescent="0.2">
      <c r="A52" s="24">
        <f t="shared" si="2"/>
        <v>44532</v>
      </c>
      <c r="B52" s="23">
        <f t="shared" si="3"/>
        <v>6.25</v>
      </c>
      <c r="C52" s="23">
        <f t="shared" si="5"/>
        <v>0</v>
      </c>
      <c r="D52" s="23">
        <f t="shared" si="6"/>
        <v>1</v>
      </c>
      <c r="E52" s="26"/>
      <c r="F52" s="26">
        <f t="shared" si="7"/>
        <v>20.5</v>
      </c>
      <c r="G52" s="19">
        <f t="shared" si="1"/>
        <v>0</v>
      </c>
      <c r="J52" s="25">
        <f t="shared" si="4"/>
        <v>3479.5</v>
      </c>
    </row>
    <row r="53" spans="1:10" x14ac:dyDescent="0.2">
      <c r="A53" s="24">
        <f t="shared" si="2"/>
        <v>44533</v>
      </c>
      <c r="B53" s="23">
        <f t="shared" si="3"/>
        <v>6.25</v>
      </c>
      <c r="C53" s="23">
        <f t="shared" si="5"/>
        <v>0</v>
      </c>
      <c r="D53" s="23">
        <f t="shared" si="6"/>
        <v>1</v>
      </c>
      <c r="E53" s="26"/>
      <c r="F53" s="26">
        <f t="shared" si="7"/>
        <v>26.75</v>
      </c>
      <c r="G53" s="19">
        <f t="shared" si="1"/>
        <v>0</v>
      </c>
      <c r="J53" s="25">
        <f t="shared" si="4"/>
        <v>3473.25</v>
      </c>
    </row>
    <row r="54" spans="1:10" x14ac:dyDescent="0.2">
      <c r="A54" s="24">
        <f t="shared" si="2"/>
        <v>44534</v>
      </c>
      <c r="B54" s="23">
        <f t="shared" si="3"/>
        <v>6.25</v>
      </c>
      <c r="C54" s="23">
        <f t="shared" si="5"/>
        <v>0</v>
      </c>
      <c r="D54" s="23">
        <f t="shared" si="6"/>
        <v>1</v>
      </c>
      <c r="E54" s="26"/>
      <c r="F54" s="26">
        <f t="shared" si="7"/>
        <v>33</v>
      </c>
      <c r="G54" s="19">
        <f t="shared" si="1"/>
        <v>0</v>
      </c>
      <c r="J54" s="25">
        <f t="shared" si="4"/>
        <v>3467</v>
      </c>
    </row>
    <row r="55" spans="1:10" x14ac:dyDescent="0.2">
      <c r="A55" s="24">
        <f t="shared" si="2"/>
        <v>44535</v>
      </c>
      <c r="B55" s="23">
        <f t="shared" si="3"/>
        <v>6.25</v>
      </c>
      <c r="C55" s="23">
        <f t="shared" si="5"/>
        <v>0</v>
      </c>
      <c r="D55" s="23">
        <f t="shared" si="6"/>
        <v>1</v>
      </c>
      <c r="E55" s="26"/>
      <c r="F55" s="26">
        <f t="shared" si="7"/>
        <v>39.25</v>
      </c>
      <c r="G55" s="19">
        <f t="shared" si="1"/>
        <v>0</v>
      </c>
      <c r="J55" s="25">
        <f t="shared" si="4"/>
        <v>3460.75</v>
      </c>
    </row>
    <row r="56" spans="1:10" x14ac:dyDescent="0.2">
      <c r="A56" s="24">
        <f t="shared" si="2"/>
        <v>44536</v>
      </c>
      <c r="B56" s="23">
        <f t="shared" si="3"/>
        <v>6.25</v>
      </c>
      <c r="C56" s="23">
        <f t="shared" si="5"/>
        <v>0</v>
      </c>
      <c r="D56" s="23">
        <f t="shared" si="6"/>
        <v>1</v>
      </c>
      <c r="E56" s="26"/>
      <c r="F56" s="26">
        <f t="shared" si="7"/>
        <v>45.5</v>
      </c>
      <c r="G56" s="19">
        <f t="shared" si="1"/>
        <v>0</v>
      </c>
      <c r="J56" s="25">
        <f t="shared" si="4"/>
        <v>3454.5</v>
      </c>
    </row>
    <row r="57" spans="1:10" x14ac:dyDescent="0.2">
      <c r="A57" s="24">
        <f t="shared" si="2"/>
        <v>44537</v>
      </c>
      <c r="B57" s="23">
        <f t="shared" si="3"/>
        <v>6.25</v>
      </c>
      <c r="C57" s="23">
        <f t="shared" si="5"/>
        <v>0</v>
      </c>
      <c r="D57" s="23">
        <f t="shared" si="6"/>
        <v>1</v>
      </c>
      <c r="E57" s="26"/>
      <c r="F57" s="26">
        <f t="shared" si="7"/>
        <v>51.75</v>
      </c>
      <c r="G57" s="19">
        <f t="shared" si="1"/>
        <v>50</v>
      </c>
      <c r="J57" s="25">
        <f t="shared" si="4"/>
        <v>3598.25</v>
      </c>
    </row>
    <row r="58" spans="1:10" x14ac:dyDescent="0.2">
      <c r="A58" s="24">
        <f t="shared" si="2"/>
        <v>44538</v>
      </c>
      <c r="B58" s="23">
        <f t="shared" si="3"/>
        <v>6.5</v>
      </c>
      <c r="C58" s="23">
        <f t="shared" si="5"/>
        <v>0.25</v>
      </c>
      <c r="D58" s="23">
        <f t="shared" si="6"/>
        <v>1</v>
      </c>
      <c r="E58" s="26"/>
      <c r="F58" s="26">
        <f t="shared" si="7"/>
        <v>8.25</v>
      </c>
      <c r="G58" s="19">
        <f t="shared" si="1"/>
        <v>0</v>
      </c>
      <c r="J58" s="25">
        <f t="shared" si="4"/>
        <v>3591.75</v>
      </c>
    </row>
    <row r="59" spans="1:10" x14ac:dyDescent="0.2">
      <c r="A59" s="24">
        <f t="shared" si="2"/>
        <v>44539</v>
      </c>
      <c r="B59" s="23">
        <f t="shared" si="3"/>
        <v>6.5</v>
      </c>
      <c r="C59" s="23">
        <f t="shared" si="5"/>
        <v>0</v>
      </c>
      <c r="D59" s="23">
        <f t="shared" si="6"/>
        <v>1</v>
      </c>
      <c r="E59" s="26"/>
      <c r="F59" s="26">
        <f t="shared" si="7"/>
        <v>14.75</v>
      </c>
      <c r="G59" s="19">
        <f t="shared" si="1"/>
        <v>0</v>
      </c>
      <c r="J59" s="25">
        <f t="shared" si="4"/>
        <v>3585.25</v>
      </c>
    </row>
    <row r="60" spans="1:10" x14ac:dyDescent="0.2">
      <c r="A60" s="24">
        <f t="shared" si="2"/>
        <v>44540</v>
      </c>
      <c r="B60" s="23">
        <f t="shared" si="3"/>
        <v>6.5</v>
      </c>
      <c r="C60" s="23">
        <f t="shared" si="5"/>
        <v>0</v>
      </c>
      <c r="D60" s="23">
        <f t="shared" si="6"/>
        <v>1</v>
      </c>
      <c r="E60" s="26"/>
      <c r="F60" s="26">
        <f t="shared" si="7"/>
        <v>21.25</v>
      </c>
      <c r="G60" s="19">
        <f t="shared" si="1"/>
        <v>0</v>
      </c>
      <c r="J60" s="25">
        <f t="shared" si="4"/>
        <v>3578.75</v>
      </c>
    </row>
    <row r="61" spans="1:10" x14ac:dyDescent="0.2">
      <c r="A61" s="24">
        <f t="shared" si="2"/>
        <v>44541</v>
      </c>
      <c r="B61" s="23">
        <f t="shared" si="3"/>
        <v>6.5</v>
      </c>
      <c r="C61" s="23">
        <f t="shared" si="5"/>
        <v>0</v>
      </c>
      <c r="D61" s="23">
        <f t="shared" si="6"/>
        <v>1</v>
      </c>
      <c r="E61" s="26"/>
      <c r="F61" s="26">
        <f t="shared" si="7"/>
        <v>27.75</v>
      </c>
      <c r="G61" s="19">
        <f t="shared" si="1"/>
        <v>0</v>
      </c>
      <c r="J61" s="25">
        <f t="shared" si="4"/>
        <v>3572.25</v>
      </c>
    </row>
    <row r="62" spans="1:10" x14ac:dyDescent="0.2">
      <c r="A62" s="24">
        <f t="shared" si="2"/>
        <v>44542</v>
      </c>
      <c r="B62" s="23">
        <f t="shared" si="3"/>
        <v>6.5</v>
      </c>
      <c r="C62" s="23">
        <f t="shared" si="5"/>
        <v>0</v>
      </c>
      <c r="D62" s="23">
        <f t="shared" si="6"/>
        <v>1</v>
      </c>
      <c r="E62" s="26"/>
      <c r="F62" s="26">
        <f t="shared" si="7"/>
        <v>34.25</v>
      </c>
      <c r="G62" s="19">
        <f t="shared" si="1"/>
        <v>0</v>
      </c>
      <c r="J62" s="25">
        <f t="shared" si="4"/>
        <v>3565.75</v>
      </c>
    </row>
    <row r="63" spans="1:10" x14ac:dyDescent="0.2">
      <c r="A63" s="24">
        <f t="shared" si="2"/>
        <v>44543</v>
      </c>
      <c r="B63" s="23">
        <f t="shared" si="3"/>
        <v>6.5</v>
      </c>
      <c r="C63" s="23">
        <f t="shared" si="5"/>
        <v>0</v>
      </c>
      <c r="D63" s="23">
        <f t="shared" si="6"/>
        <v>1</v>
      </c>
      <c r="E63" s="26"/>
      <c r="F63" s="26">
        <f t="shared" si="7"/>
        <v>40.75</v>
      </c>
      <c r="G63" s="19">
        <f t="shared" si="1"/>
        <v>0</v>
      </c>
      <c r="J63" s="25">
        <f t="shared" si="4"/>
        <v>3559.25</v>
      </c>
    </row>
    <row r="64" spans="1:10" x14ac:dyDescent="0.2">
      <c r="A64" s="24">
        <f t="shared" si="2"/>
        <v>44544</v>
      </c>
      <c r="B64" s="23">
        <f t="shared" si="3"/>
        <v>6.5</v>
      </c>
      <c r="C64" s="23">
        <f t="shared" si="5"/>
        <v>0</v>
      </c>
      <c r="D64" s="23">
        <f t="shared" si="6"/>
        <v>1</v>
      </c>
      <c r="E64" s="26"/>
      <c r="F64" s="26">
        <f t="shared" si="7"/>
        <v>47.25</v>
      </c>
      <c r="G64" s="19">
        <f t="shared" si="1"/>
        <v>0</v>
      </c>
      <c r="J64" s="25">
        <f t="shared" si="4"/>
        <v>3552.75</v>
      </c>
    </row>
    <row r="65" spans="1:10" x14ac:dyDescent="0.2">
      <c r="A65" s="24">
        <f t="shared" si="2"/>
        <v>44545</v>
      </c>
      <c r="B65" s="23">
        <f t="shared" si="3"/>
        <v>6.5</v>
      </c>
      <c r="C65" s="23">
        <f t="shared" si="5"/>
        <v>0</v>
      </c>
      <c r="D65" s="23">
        <f t="shared" si="6"/>
        <v>1</v>
      </c>
      <c r="E65" s="26"/>
      <c r="F65" s="26">
        <f t="shared" si="7"/>
        <v>53.75</v>
      </c>
      <c r="G65" s="19">
        <f t="shared" si="1"/>
        <v>50</v>
      </c>
      <c r="J65" s="25">
        <f t="shared" si="4"/>
        <v>3696.25</v>
      </c>
    </row>
    <row r="66" spans="1:10" x14ac:dyDescent="0.2">
      <c r="A66" s="24">
        <f t="shared" si="2"/>
        <v>44546</v>
      </c>
      <c r="B66" s="23">
        <f t="shared" si="3"/>
        <v>6.75</v>
      </c>
      <c r="C66" s="23">
        <f t="shared" si="5"/>
        <v>0.25</v>
      </c>
      <c r="D66" s="23">
        <f t="shared" si="6"/>
        <v>1</v>
      </c>
      <c r="E66" s="26"/>
      <c r="F66" s="26">
        <f t="shared" si="7"/>
        <v>10.5</v>
      </c>
      <c r="G66" s="19">
        <f t="shared" si="1"/>
        <v>0</v>
      </c>
      <c r="J66" s="25">
        <f t="shared" si="4"/>
        <v>3689.5</v>
      </c>
    </row>
    <row r="67" spans="1:10" x14ac:dyDescent="0.2">
      <c r="A67" s="24">
        <f t="shared" si="2"/>
        <v>44547</v>
      </c>
      <c r="B67" s="23">
        <f t="shared" si="3"/>
        <v>6.75</v>
      </c>
      <c r="C67" s="23">
        <f t="shared" si="5"/>
        <v>0</v>
      </c>
      <c r="D67" s="23">
        <f t="shared" si="6"/>
        <v>1</v>
      </c>
      <c r="E67" s="26"/>
      <c r="F67" s="26">
        <f t="shared" si="7"/>
        <v>17.25</v>
      </c>
      <c r="G67" s="19">
        <f t="shared" si="1"/>
        <v>0</v>
      </c>
      <c r="J67" s="25">
        <f t="shared" si="4"/>
        <v>3682.75</v>
      </c>
    </row>
    <row r="68" spans="1:10" x14ac:dyDescent="0.2">
      <c r="A68" s="24">
        <f t="shared" si="2"/>
        <v>44548</v>
      </c>
      <c r="B68" s="23">
        <f t="shared" si="3"/>
        <v>6.75</v>
      </c>
      <c r="C68" s="23">
        <f t="shared" si="5"/>
        <v>0</v>
      </c>
      <c r="D68" s="23">
        <f t="shared" si="6"/>
        <v>1</v>
      </c>
      <c r="E68" s="26"/>
      <c r="F68" s="26">
        <f t="shared" si="7"/>
        <v>24</v>
      </c>
      <c r="G68" s="19">
        <f t="shared" ref="G68:G69" si="8">IF(F68&lt;50,0,
IF(AND(F68&gt;49.99,F68&lt;100),50,
IF(AND(F68&gt;99.99,F68&lt;150),100,
IF(AND(F68&gt;149.99,F68&lt;200),150,
IF(AND(F68&gt;199.99,F68&lt;250),200,
IF(AND(F68&gt;249.99,F68&lt;300),250,
IF(AND(F68&gt;299.99,F68&lt;350),300,
IF(AND(F68&gt;349.99,F68&lt;400),350,
IF(AND(F68&gt;399.99,F68&lt;450),400,
IF(AND(F68&gt;449.99,F68&lt;500),450,
IF(AND(F68&gt;499.99,F68&lt;550),500,
IF(AND(F68&gt;549.99,F68&lt;600),550,
IF(AND(F68&gt;599.99,F68&lt;650),600,
IF(AND(F68&gt;649.99,F68&lt;700),650,
IF(AND(F68&gt;699.99,F68&lt;750),700,
IF(AND(F68&gt;749.99,F68&lt;800),750,
IF(AND(F68&gt;799.99,F68&lt;850),800,
IF(AND(F68&gt;849.99,F68&lt;900),850,
IF(AND(F68&gt;899.99,F68&lt;950),900,
IF(AND(F68&gt;949.99,F68&lt;1000),950,
IF(AND(F68&gt;999.99,F68&lt;1050),1000,
IF(AND(F68&gt;1049.99,F68&lt;1100),1050,
IF(AND(F68&gt;1099.99,F68&lt;1150),1100,
IF(AND(F68&gt;1149.99,F68&lt;1200),1150,
IF(AND(F68&gt;1199.99,F68&lt;1250),1200,
IF(AND(F68&gt;1249.99,F68&lt;1300),1250,
IF(AND(F68&gt;1299.99,F68&lt;1350),1300,
IF(AND(F68&gt;1349.99,F68&lt;1400),1350,
IF(AND(F68&gt;1399.99,F68&lt;1450),1400,
IF(AND(F68&gt;1449.99,F68&lt;1500),1450,
IF(AND(F68&gt;1499.99,F68&lt;1550),1500,
IF(AND(F68&gt;1549.99,F68&lt;1600),1550,
IF(AND(F68&gt;1599.99,F68&lt;1650),1600,
IF(AND(F68&gt;1649.99,F68&lt;1700),1650,
IF(AND(F68&gt;1699.99,F68&lt;1750),1700,
IF(AND(F68&gt;1749.99,F68&lt;1800),1750,
IF(AND(F68&gt;1799.99,F68&lt;1850),1800,
IF(AND(F68&gt;1849.99,F68&lt;1900),1850,
IF(AND(F68&gt;1899.99,F68&lt;1950),1900,
IF(AND(F68&gt;1949.99,F68&lt;2000),1950,
IF(AND(F68&gt;1999.99,F68&lt;2050),2000,
IF(AND(F68&gt;2049.99,F68&lt;2100),2050,
IF(AND(F68&gt;2099.99,F68&lt;2150),2100,
IF(AND(F68&gt;2149.99,F68&lt;2200),2150,
IF(AND(F68&gt;2199.99,F68&lt;2250),2200,
IF(AND(F68&gt;2249.99,F68&lt;2300),2250,
IF(AND(F68&gt;2299.99,F68&lt;2350),2300,
IF(AND(F68&gt;2349.99,F68&lt;2400),2350,
IF(AND(F68&gt;2399.99,F68&lt;2450),2400,
IF(AND(F68&gt;2449.99,F68&lt;2500),2450,
IF(AND(F68&gt;2499.99,F68&lt;2550),2500,
IF(AND(F68&gt;2549.99,F68&lt;2600),2550,
IF(AND(F68&gt;2599.99,F68&lt;2650),2600,
IF(AND(F68&gt;2649.99,F68&lt;2700),2650,
IF(AND(F68&gt;2699.99,F68&lt;2750),2700,
IF(AND(F68&gt;2749.99,F68&lt;2800),2750,
IF(AND(F68&gt;2799.99,F68&lt;2850),2800,
IF(AND(F68&gt;2849.99,F68&lt;2900),2850,
"REWARD &gt; HU 2850: inserire dato manualmente"))))))))))))))))))))))))))))))))))))))))))))))))))))))))))</f>
        <v>0</v>
      </c>
      <c r="J68" s="25">
        <f t="shared" si="4"/>
        <v>3676</v>
      </c>
    </row>
    <row r="69" spans="1:10" x14ac:dyDescent="0.2">
      <c r="A69" s="24">
        <f t="shared" ref="A69:A132" si="9">A68+1</f>
        <v>44549</v>
      </c>
      <c r="B69" s="23">
        <f t="shared" ref="B69:B132" si="10">B68+C69-E69</f>
        <v>6.75</v>
      </c>
      <c r="C69" s="23">
        <f t="shared" si="5"/>
        <v>0</v>
      </c>
      <c r="D69" s="23">
        <f t="shared" si="6"/>
        <v>1</v>
      </c>
      <c r="E69" s="26"/>
      <c r="F69" s="26">
        <f t="shared" si="7"/>
        <v>30.75</v>
      </c>
      <c r="G69" s="19">
        <f t="shared" si="8"/>
        <v>0</v>
      </c>
      <c r="J69" s="25">
        <f t="shared" ref="J69:J132" si="11">J68-B69+G69*3+H69*3</f>
        <v>3669.25</v>
      </c>
    </row>
    <row r="70" spans="1:10" x14ac:dyDescent="0.2">
      <c r="A70" s="24">
        <f t="shared" si="9"/>
        <v>44550</v>
      </c>
      <c r="B70" s="23">
        <f t="shared" si="10"/>
        <v>6.75</v>
      </c>
      <c r="C70" s="23">
        <f t="shared" ref="C70:C133" si="12">G69/200+H69/200+(D70-D69)*0.8</f>
        <v>0</v>
      </c>
      <c r="D70" s="23">
        <f t="shared" ref="D70:D133" si="13">D69</f>
        <v>1</v>
      </c>
      <c r="E70" s="26"/>
      <c r="F70" s="26">
        <f t="shared" ref="F70:F133" si="14">F69+B70-G69-I69</f>
        <v>37.5</v>
      </c>
      <c r="G70" s="19">
        <f t="shared" ref="G70:G131" si="15">IF(F70&lt;50,0,
IF(AND(F70&gt;49.99,F70&lt;100),50,
IF(AND(F70&gt;99.99,F70&lt;150),100,
IF(AND(F70&gt;149.99,F70&lt;200),150,
IF(AND(F70&gt;199.99,F70&lt;250),200,
IF(AND(F70&gt;249.99,F70&lt;300),250,
IF(AND(F70&gt;299.99,F70&lt;350),300,
IF(AND(F70&gt;349.99,F70&lt;400),350,
IF(AND(F70&gt;399.99,F70&lt;450),400,
IF(AND(F70&gt;449.99,F70&lt;500),450,
IF(AND(F70&gt;499.99,F70&lt;550),500,
IF(AND(F70&gt;549.99,F70&lt;600),550,
IF(AND(F70&gt;599.99,F70&lt;650),600,
IF(AND(F70&gt;649.99,F70&lt;700),650,
IF(AND(F70&gt;699.99,F70&lt;750),700,
IF(AND(F70&gt;749.99,F70&lt;800),750,
IF(AND(F70&gt;799.99,F70&lt;850),800,
IF(AND(F70&gt;849.99,F70&lt;900),850,
IF(AND(F70&gt;899.99,F70&lt;950),900,
IF(AND(F70&gt;949.99,F70&lt;1000),950,
IF(AND(F70&gt;999.99,F70&lt;1050),1000,
IF(AND(F70&gt;1049.99,F70&lt;1100),1050,
IF(AND(F70&gt;1099.99,F70&lt;1150),1100,
IF(AND(F70&gt;1149.99,F70&lt;1200),1150,
IF(AND(F70&gt;1199.99,F70&lt;1250),1200,
IF(AND(F70&gt;1249.99,F70&lt;1300),1250,
IF(AND(F70&gt;1299.99,F70&lt;1350),1300,
IF(AND(F70&gt;1349.99,F70&lt;1400),1350,
IF(AND(F70&gt;1399.99,F70&lt;1450),1400,
IF(AND(F70&gt;1449.99,F70&lt;1500),1450,
IF(AND(F70&gt;1499.99,F70&lt;1550),1500,
IF(AND(F70&gt;1549.99,F70&lt;1600),1550,
IF(AND(F70&gt;1599.99,F70&lt;1650),1600,
IF(AND(F70&gt;1649.99,F70&lt;1700),1650,
IF(AND(F70&gt;1699.99,F70&lt;1750),1700,
IF(AND(F70&gt;1749.99,F70&lt;1800),1750,
IF(AND(F70&gt;1799.99,F70&lt;1850),1800,
IF(AND(F70&gt;1849.99,F70&lt;1900),1850,
IF(AND(F70&gt;1899.99,F70&lt;1950),1900,
IF(AND(F70&gt;1949.99,F70&lt;2000),1950,
IF(AND(F70&gt;1999.99,F70&lt;2050),2000,
IF(AND(F70&gt;2049.99,F70&lt;2100),2050,
IF(AND(F70&gt;2099.99,F70&lt;2150),2100,
IF(AND(F70&gt;2149.99,F70&lt;2200),2150,
IF(AND(F70&gt;2199.99,F70&lt;2250),2200,
IF(AND(F70&gt;2249.99,F70&lt;2300),2250,
IF(AND(F70&gt;2299.99,F70&lt;2350),2300,
IF(AND(F70&gt;2349.99,F70&lt;2400),2350,
IF(AND(F70&gt;2399.99,F70&lt;2450),2400,
IF(AND(F70&gt;2449.99,F70&lt;2500),2450,
IF(AND(F70&gt;2499.99,F70&lt;2550),2500,
IF(AND(F70&gt;2549.99,F70&lt;2600),2550,
IF(AND(F70&gt;2599.99,F70&lt;2650),2600,
IF(AND(F70&gt;2649.99,F70&lt;2700),2650,
IF(AND(F70&gt;2699.99,F70&lt;2750),2700,
IF(AND(F70&gt;2749.99,F70&lt;2800),2750,
IF(AND(F70&gt;2799.99,F70&lt;2850),2800,
IF(AND(F70&gt;2849.99,F70&lt;2900),2850,
"REWARD &gt; HU 2850: inserire dato manualmente"))))))))))))))))))))))))))))))))))))))))))))))))))))))))))</f>
        <v>0</v>
      </c>
      <c r="J70" s="25">
        <f t="shared" si="11"/>
        <v>3662.5</v>
      </c>
    </row>
    <row r="71" spans="1:10" x14ac:dyDescent="0.2">
      <c r="A71" s="24">
        <f t="shared" si="9"/>
        <v>44551</v>
      </c>
      <c r="B71" s="23">
        <f t="shared" si="10"/>
        <v>6.75</v>
      </c>
      <c r="C71" s="23">
        <f t="shared" si="12"/>
        <v>0</v>
      </c>
      <c r="D71" s="23">
        <f t="shared" si="13"/>
        <v>1</v>
      </c>
      <c r="E71" s="26"/>
      <c r="F71" s="26">
        <f t="shared" si="14"/>
        <v>44.25</v>
      </c>
      <c r="G71" s="19">
        <f t="shared" si="15"/>
        <v>0</v>
      </c>
      <c r="J71" s="25">
        <f t="shared" si="11"/>
        <v>3655.75</v>
      </c>
    </row>
    <row r="72" spans="1:10" x14ac:dyDescent="0.2">
      <c r="A72" s="24">
        <f t="shared" si="9"/>
        <v>44552</v>
      </c>
      <c r="B72" s="23">
        <f t="shared" si="10"/>
        <v>6.75</v>
      </c>
      <c r="C72" s="23">
        <f t="shared" si="12"/>
        <v>0</v>
      </c>
      <c r="D72" s="23">
        <f t="shared" si="13"/>
        <v>1</v>
      </c>
      <c r="E72" s="26"/>
      <c r="F72" s="26">
        <f t="shared" si="14"/>
        <v>51</v>
      </c>
      <c r="G72" s="19">
        <f t="shared" si="15"/>
        <v>50</v>
      </c>
      <c r="J72" s="25">
        <f t="shared" si="11"/>
        <v>3799</v>
      </c>
    </row>
    <row r="73" spans="1:10" x14ac:dyDescent="0.2">
      <c r="A73" s="24">
        <f t="shared" si="9"/>
        <v>44553</v>
      </c>
      <c r="B73" s="23">
        <f t="shared" si="10"/>
        <v>7</v>
      </c>
      <c r="C73" s="23">
        <f t="shared" si="12"/>
        <v>0.25</v>
      </c>
      <c r="D73" s="23">
        <f t="shared" si="13"/>
        <v>1</v>
      </c>
      <c r="E73" s="26"/>
      <c r="F73" s="26">
        <f t="shared" si="14"/>
        <v>8</v>
      </c>
      <c r="G73" s="19">
        <f t="shared" si="15"/>
        <v>0</v>
      </c>
      <c r="J73" s="25">
        <f t="shared" si="11"/>
        <v>3792</v>
      </c>
    </row>
    <row r="74" spans="1:10" x14ac:dyDescent="0.2">
      <c r="A74" s="24">
        <f t="shared" si="9"/>
        <v>44554</v>
      </c>
      <c r="B74" s="23">
        <f t="shared" si="10"/>
        <v>7</v>
      </c>
      <c r="C74" s="23">
        <f t="shared" si="12"/>
        <v>0</v>
      </c>
      <c r="D74" s="23">
        <f t="shared" si="13"/>
        <v>1</v>
      </c>
      <c r="E74" s="26"/>
      <c r="F74" s="26">
        <f t="shared" si="14"/>
        <v>15</v>
      </c>
      <c r="G74" s="19">
        <f t="shared" si="15"/>
        <v>0</v>
      </c>
      <c r="J74" s="25">
        <f t="shared" si="11"/>
        <v>3785</v>
      </c>
    </row>
    <row r="75" spans="1:10" x14ac:dyDescent="0.2">
      <c r="A75" s="24">
        <f t="shared" si="9"/>
        <v>44555</v>
      </c>
      <c r="B75" s="23">
        <f t="shared" si="10"/>
        <v>7</v>
      </c>
      <c r="C75" s="23">
        <f t="shared" si="12"/>
        <v>0</v>
      </c>
      <c r="D75" s="23">
        <f t="shared" si="13"/>
        <v>1</v>
      </c>
      <c r="E75" s="26"/>
      <c r="F75" s="26">
        <f t="shared" si="14"/>
        <v>22</v>
      </c>
      <c r="G75" s="19">
        <f t="shared" si="15"/>
        <v>0</v>
      </c>
      <c r="J75" s="25">
        <f t="shared" si="11"/>
        <v>3778</v>
      </c>
    </row>
    <row r="76" spans="1:10" x14ac:dyDescent="0.2">
      <c r="A76" s="24">
        <f t="shared" si="9"/>
        <v>44556</v>
      </c>
      <c r="B76" s="23">
        <f t="shared" si="10"/>
        <v>7</v>
      </c>
      <c r="C76" s="23">
        <f t="shared" si="12"/>
        <v>0</v>
      </c>
      <c r="D76" s="23">
        <f t="shared" si="13"/>
        <v>1</v>
      </c>
      <c r="E76" s="26"/>
      <c r="F76" s="26">
        <f t="shared" si="14"/>
        <v>29</v>
      </c>
      <c r="G76" s="19">
        <f t="shared" si="15"/>
        <v>0</v>
      </c>
      <c r="J76" s="25">
        <f t="shared" si="11"/>
        <v>3771</v>
      </c>
    </row>
    <row r="77" spans="1:10" x14ac:dyDescent="0.2">
      <c r="A77" s="24">
        <f t="shared" si="9"/>
        <v>44557</v>
      </c>
      <c r="B77" s="23">
        <f t="shared" si="10"/>
        <v>7</v>
      </c>
      <c r="C77" s="23">
        <f t="shared" si="12"/>
        <v>0</v>
      </c>
      <c r="D77" s="23">
        <f t="shared" si="13"/>
        <v>1</v>
      </c>
      <c r="E77" s="26"/>
      <c r="F77" s="26">
        <f t="shared" si="14"/>
        <v>36</v>
      </c>
      <c r="G77" s="19">
        <f t="shared" si="15"/>
        <v>0</v>
      </c>
      <c r="J77" s="25">
        <f t="shared" si="11"/>
        <v>3764</v>
      </c>
    </row>
    <row r="78" spans="1:10" x14ac:dyDescent="0.2">
      <c r="A78" s="24">
        <f t="shared" si="9"/>
        <v>44558</v>
      </c>
      <c r="B78" s="23">
        <f t="shared" si="10"/>
        <v>7</v>
      </c>
      <c r="C78" s="23">
        <f t="shared" si="12"/>
        <v>0</v>
      </c>
      <c r="D78" s="23">
        <f t="shared" si="13"/>
        <v>1</v>
      </c>
      <c r="E78" s="26"/>
      <c r="F78" s="26">
        <f t="shared" si="14"/>
        <v>43</v>
      </c>
      <c r="G78" s="19">
        <f t="shared" si="15"/>
        <v>0</v>
      </c>
      <c r="J78" s="25">
        <f t="shared" si="11"/>
        <v>3757</v>
      </c>
    </row>
    <row r="79" spans="1:10" x14ac:dyDescent="0.2">
      <c r="A79" s="24">
        <f t="shared" si="9"/>
        <v>44559</v>
      </c>
      <c r="B79" s="23">
        <f t="shared" si="10"/>
        <v>7</v>
      </c>
      <c r="C79" s="23">
        <f t="shared" si="12"/>
        <v>0</v>
      </c>
      <c r="D79" s="23">
        <f t="shared" si="13"/>
        <v>1</v>
      </c>
      <c r="E79" s="26"/>
      <c r="F79" s="26">
        <f t="shared" si="14"/>
        <v>50</v>
      </c>
      <c r="G79" s="19">
        <f t="shared" si="15"/>
        <v>50</v>
      </c>
      <c r="J79" s="25">
        <f t="shared" si="11"/>
        <v>3900</v>
      </c>
    </row>
    <row r="80" spans="1:10" x14ac:dyDescent="0.2">
      <c r="A80" s="24">
        <f t="shared" si="9"/>
        <v>44560</v>
      </c>
      <c r="B80" s="23">
        <f t="shared" si="10"/>
        <v>7.25</v>
      </c>
      <c r="C80" s="23">
        <f t="shared" si="12"/>
        <v>0.25</v>
      </c>
      <c r="D80" s="23">
        <f t="shared" si="13"/>
        <v>1</v>
      </c>
      <c r="E80" s="26"/>
      <c r="F80" s="26">
        <f t="shared" si="14"/>
        <v>7.25</v>
      </c>
      <c r="G80" s="19">
        <f t="shared" si="15"/>
        <v>0</v>
      </c>
      <c r="J80" s="25">
        <f t="shared" si="11"/>
        <v>3892.75</v>
      </c>
    </row>
    <row r="81" spans="1:10" x14ac:dyDescent="0.2">
      <c r="A81" s="24">
        <f t="shared" si="9"/>
        <v>44561</v>
      </c>
      <c r="B81" s="23">
        <f t="shared" si="10"/>
        <v>7.25</v>
      </c>
      <c r="C81" s="23">
        <f t="shared" si="12"/>
        <v>0</v>
      </c>
      <c r="D81" s="23">
        <f t="shared" si="13"/>
        <v>1</v>
      </c>
      <c r="E81" s="26"/>
      <c r="F81" s="26">
        <f t="shared" si="14"/>
        <v>14.5</v>
      </c>
      <c r="G81" s="19">
        <f t="shared" si="15"/>
        <v>0</v>
      </c>
      <c r="J81" s="25">
        <f t="shared" si="11"/>
        <v>3885.5</v>
      </c>
    </row>
    <row r="82" spans="1:10" x14ac:dyDescent="0.2">
      <c r="A82" s="24">
        <f t="shared" si="9"/>
        <v>44562</v>
      </c>
      <c r="B82" s="23">
        <f t="shared" si="10"/>
        <v>7.25</v>
      </c>
      <c r="C82" s="23">
        <f t="shared" si="12"/>
        <v>0</v>
      </c>
      <c r="D82" s="23">
        <f t="shared" si="13"/>
        <v>1</v>
      </c>
      <c r="E82" s="26"/>
      <c r="F82" s="26">
        <f t="shared" si="14"/>
        <v>21.75</v>
      </c>
      <c r="G82" s="19">
        <f t="shared" si="15"/>
        <v>0</v>
      </c>
      <c r="J82" s="25">
        <f t="shared" si="11"/>
        <v>3878.25</v>
      </c>
    </row>
    <row r="83" spans="1:10" x14ac:dyDescent="0.2">
      <c r="A83" s="24">
        <f t="shared" si="9"/>
        <v>44563</v>
      </c>
      <c r="B83" s="23">
        <f t="shared" si="10"/>
        <v>7.25</v>
      </c>
      <c r="C83" s="23">
        <f t="shared" si="12"/>
        <v>0</v>
      </c>
      <c r="D83" s="23">
        <f t="shared" si="13"/>
        <v>1</v>
      </c>
      <c r="E83" s="26"/>
      <c r="F83" s="26">
        <f t="shared" si="14"/>
        <v>29</v>
      </c>
      <c r="G83" s="19">
        <f t="shared" si="15"/>
        <v>0</v>
      </c>
      <c r="J83" s="25">
        <f t="shared" si="11"/>
        <v>3871</v>
      </c>
    </row>
    <row r="84" spans="1:10" x14ac:dyDescent="0.2">
      <c r="A84" s="24">
        <f t="shared" si="9"/>
        <v>44564</v>
      </c>
      <c r="B84" s="23">
        <f t="shared" si="10"/>
        <v>7.25</v>
      </c>
      <c r="C84" s="23">
        <f t="shared" si="12"/>
        <v>0</v>
      </c>
      <c r="D84" s="23">
        <f t="shared" si="13"/>
        <v>1</v>
      </c>
      <c r="E84" s="26"/>
      <c r="F84" s="26">
        <f t="shared" si="14"/>
        <v>36.25</v>
      </c>
      <c r="G84" s="19">
        <f t="shared" si="15"/>
        <v>0</v>
      </c>
      <c r="J84" s="25">
        <f t="shared" si="11"/>
        <v>3863.75</v>
      </c>
    </row>
    <row r="85" spans="1:10" x14ac:dyDescent="0.2">
      <c r="A85" s="24">
        <f t="shared" si="9"/>
        <v>44565</v>
      </c>
      <c r="B85" s="23">
        <f t="shared" si="10"/>
        <v>7.25</v>
      </c>
      <c r="C85" s="23">
        <f t="shared" si="12"/>
        <v>0</v>
      </c>
      <c r="D85" s="23">
        <f t="shared" si="13"/>
        <v>1</v>
      </c>
      <c r="E85" s="26"/>
      <c r="F85" s="26">
        <f t="shared" si="14"/>
        <v>43.5</v>
      </c>
      <c r="G85" s="19">
        <f t="shared" si="15"/>
        <v>0</v>
      </c>
      <c r="J85" s="25">
        <f t="shared" si="11"/>
        <v>3856.5</v>
      </c>
    </row>
    <row r="86" spans="1:10" x14ac:dyDescent="0.2">
      <c r="A86" s="24">
        <f t="shared" si="9"/>
        <v>44566</v>
      </c>
      <c r="B86" s="23">
        <f t="shared" si="10"/>
        <v>7.25</v>
      </c>
      <c r="C86" s="23">
        <f t="shared" si="12"/>
        <v>0</v>
      </c>
      <c r="D86" s="23">
        <f t="shared" si="13"/>
        <v>1</v>
      </c>
      <c r="E86" s="26"/>
      <c r="F86" s="26">
        <f t="shared" si="14"/>
        <v>50.75</v>
      </c>
      <c r="G86" s="19">
        <f t="shared" si="15"/>
        <v>50</v>
      </c>
      <c r="J86" s="25">
        <f t="shared" si="11"/>
        <v>3999.25</v>
      </c>
    </row>
    <row r="87" spans="1:10" x14ac:dyDescent="0.2">
      <c r="A87" s="24">
        <f t="shared" si="9"/>
        <v>44567</v>
      </c>
      <c r="B87" s="23">
        <f t="shared" si="10"/>
        <v>7.5</v>
      </c>
      <c r="C87" s="23">
        <f t="shared" si="12"/>
        <v>0.25</v>
      </c>
      <c r="D87" s="23">
        <f t="shared" si="13"/>
        <v>1</v>
      </c>
      <c r="E87" s="26"/>
      <c r="F87" s="26">
        <f t="shared" si="14"/>
        <v>8.25</v>
      </c>
      <c r="G87" s="19">
        <f t="shared" si="15"/>
        <v>0</v>
      </c>
      <c r="J87" s="25">
        <f t="shared" si="11"/>
        <v>3991.75</v>
      </c>
    </row>
    <row r="88" spans="1:10" x14ac:dyDescent="0.2">
      <c r="A88" s="24">
        <f t="shared" si="9"/>
        <v>44568</v>
      </c>
      <c r="B88" s="23">
        <f t="shared" si="10"/>
        <v>7.5</v>
      </c>
      <c r="C88" s="23">
        <f t="shared" si="12"/>
        <v>0</v>
      </c>
      <c r="D88" s="23">
        <f t="shared" si="13"/>
        <v>1</v>
      </c>
      <c r="E88" s="26"/>
      <c r="F88" s="26">
        <f t="shared" si="14"/>
        <v>15.75</v>
      </c>
      <c r="G88" s="19">
        <f t="shared" si="15"/>
        <v>0</v>
      </c>
      <c r="J88" s="25">
        <f t="shared" si="11"/>
        <v>3984.25</v>
      </c>
    </row>
    <row r="89" spans="1:10" x14ac:dyDescent="0.2">
      <c r="A89" s="24">
        <f t="shared" si="9"/>
        <v>44569</v>
      </c>
      <c r="B89" s="23">
        <f t="shared" si="10"/>
        <v>7.5</v>
      </c>
      <c r="C89" s="23">
        <f t="shared" si="12"/>
        <v>0</v>
      </c>
      <c r="D89" s="23">
        <f t="shared" si="13"/>
        <v>1</v>
      </c>
      <c r="E89" s="26"/>
      <c r="F89" s="26">
        <f t="shared" si="14"/>
        <v>23.25</v>
      </c>
      <c r="G89" s="19">
        <f t="shared" si="15"/>
        <v>0</v>
      </c>
      <c r="J89" s="25">
        <f t="shared" si="11"/>
        <v>3976.75</v>
      </c>
    </row>
    <row r="90" spans="1:10" x14ac:dyDescent="0.2">
      <c r="A90" s="24">
        <f t="shared" si="9"/>
        <v>44570</v>
      </c>
      <c r="B90" s="23">
        <f t="shared" si="10"/>
        <v>7.5</v>
      </c>
      <c r="C90" s="23">
        <f t="shared" si="12"/>
        <v>0</v>
      </c>
      <c r="D90" s="23">
        <f t="shared" si="13"/>
        <v>1</v>
      </c>
      <c r="E90" s="26"/>
      <c r="F90" s="26">
        <f t="shared" si="14"/>
        <v>30.75</v>
      </c>
      <c r="G90" s="19">
        <f t="shared" si="15"/>
        <v>0</v>
      </c>
      <c r="J90" s="25">
        <f t="shared" si="11"/>
        <v>3969.25</v>
      </c>
    </row>
    <row r="91" spans="1:10" x14ac:dyDescent="0.2">
      <c r="A91" s="24">
        <f t="shared" si="9"/>
        <v>44571</v>
      </c>
      <c r="B91" s="23">
        <f t="shared" si="10"/>
        <v>7.5</v>
      </c>
      <c r="C91" s="23">
        <f t="shared" si="12"/>
        <v>0</v>
      </c>
      <c r="D91" s="23">
        <f t="shared" si="13"/>
        <v>1</v>
      </c>
      <c r="E91" s="26"/>
      <c r="F91" s="26">
        <f t="shared" si="14"/>
        <v>38.25</v>
      </c>
      <c r="G91" s="19">
        <f t="shared" si="15"/>
        <v>0</v>
      </c>
      <c r="J91" s="25">
        <f t="shared" si="11"/>
        <v>3961.75</v>
      </c>
    </row>
    <row r="92" spans="1:10" x14ac:dyDescent="0.2">
      <c r="A92" s="24">
        <f t="shared" si="9"/>
        <v>44572</v>
      </c>
      <c r="B92" s="23">
        <f t="shared" si="10"/>
        <v>7.5</v>
      </c>
      <c r="C92" s="23">
        <f t="shared" si="12"/>
        <v>0</v>
      </c>
      <c r="D92" s="23">
        <f t="shared" si="13"/>
        <v>1</v>
      </c>
      <c r="E92" s="26"/>
      <c r="F92" s="26">
        <f t="shared" si="14"/>
        <v>45.75</v>
      </c>
      <c r="G92" s="19">
        <f t="shared" si="15"/>
        <v>0</v>
      </c>
      <c r="J92" s="25">
        <f t="shared" si="11"/>
        <v>3954.25</v>
      </c>
    </row>
    <row r="93" spans="1:10" x14ac:dyDescent="0.2">
      <c r="A93" s="24">
        <f t="shared" si="9"/>
        <v>44573</v>
      </c>
      <c r="B93" s="23">
        <f t="shared" si="10"/>
        <v>7.5</v>
      </c>
      <c r="C93" s="23">
        <f t="shared" si="12"/>
        <v>0</v>
      </c>
      <c r="D93" s="23">
        <f t="shared" si="13"/>
        <v>1</v>
      </c>
      <c r="E93" s="26"/>
      <c r="F93" s="26">
        <f t="shared" si="14"/>
        <v>53.25</v>
      </c>
      <c r="G93" s="19">
        <f t="shared" si="15"/>
        <v>50</v>
      </c>
      <c r="J93" s="25">
        <f t="shared" si="11"/>
        <v>4096.75</v>
      </c>
    </row>
    <row r="94" spans="1:10" x14ac:dyDescent="0.2">
      <c r="A94" s="24">
        <f t="shared" si="9"/>
        <v>44574</v>
      </c>
      <c r="B94" s="23">
        <f t="shared" si="10"/>
        <v>7.75</v>
      </c>
      <c r="C94" s="23">
        <f t="shared" si="12"/>
        <v>0.25</v>
      </c>
      <c r="D94" s="23">
        <f t="shared" si="13"/>
        <v>1</v>
      </c>
      <c r="E94" s="26"/>
      <c r="F94" s="26">
        <f t="shared" si="14"/>
        <v>11</v>
      </c>
      <c r="G94" s="19">
        <f t="shared" si="15"/>
        <v>0</v>
      </c>
      <c r="J94" s="25">
        <f t="shared" si="11"/>
        <v>4089</v>
      </c>
    </row>
    <row r="95" spans="1:10" x14ac:dyDescent="0.2">
      <c r="A95" s="24">
        <f t="shared" si="9"/>
        <v>44575</v>
      </c>
      <c r="B95" s="23">
        <f t="shared" si="10"/>
        <v>7.75</v>
      </c>
      <c r="C95" s="23">
        <f t="shared" si="12"/>
        <v>0</v>
      </c>
      <c r="D95" s="23">
        <f t="shared" si="13"/>
        <v>1</v>
      </c>
      <c r="E95" s="26"/>
      <c r="F95" s="26">
        <f t="shared" si="14"/>
        <v>18.75</v>
      </c>
      <c r="G95" s="19">
        <f t="shared" si="15"/>
        <v>0</v>
      </c>
      <c r="J95" s="25">
        <f t="shared" si="11"/>
        <v>4081.25</v>
      </c>
    </row>
    <row r="96" spans="1:10" x14ac:dyDescent="0.2">
      <c r="A96" s="24">
        <f t="shared" si="9"/>
        <v>44576</v>
      </c>
      <c r="B96" s="23">
        <f t="shared" si="10"/>
        <v>7.75</v>
      </c>
      <c r="C96" s="23">
        <f t="shared" si="12"/>
        <v>0</v>
      </c>
      <c r="D96" s="23">
        <f t="shared" si="13"/>
        <v>1</v>
      </c>
      <c r="E96" s="26"/>
      <c r="F96" s="26">
        <f t="shared" si="14"/>
        <v>26.5</v>
      </c>
      <c r="G96" s="19">
        <f t="shared" si="15"/>
        <v>0</v>
      </c>
      <c r="J96" s="25">
        <f t="shared" si="11"/>
        <v>4073.5</v>
      </c>
    </row>
    <row r="97" spans="1:10" x14ac:dyDescent="0.2">
      <c r="A97" s="24">
        <f t="shared" si="9"/>
        <v>44577</v>
      </c>
      <c r="B97" s="23">
        <f t="shared" si="10"/>
        <v>7.75</v>
      </c>
      <c r="C97" s="23">
        <f t="shared" si="12"/>
        <v>0</v>
      </c>
      <c r="D97" s="23">
        <f t="shared" si="13"/>
        <v>1</v>
      </c>
      <c r="E97" s="26"/>
      <c r="F97" s="26">
        <f t="shared" si="14"/>
        <v>34.25</v>
      </c>
      <c r="G97" s="19">
        <f t="shared" si="15"/>
        <v>0</v>
      </c>
      <c r="J97" s="25">
        <f t="shared" si="11"/>
        <v>4065.75</v>
      </c>
    </row>
    <row r="98" spans="1:10" x14ac:dyDescent="0.2">
      <c r="A98" s="24">
        <f t="shared" si="9"/>
        <v>44578</v>
      </c>
      <c r="B98" s="23">
        <f t="shared" si="10"/>
        <v>7.75</v>
      </c>
      <c r="C98" s="23">
        <f t="shared" si="12"/>
        <v>0</v>
      </c>
      <c r="D98" s="23">
        <f t="shared" si="13"/>
        <v>1</v>
      </c>
      <c r="E98" s="26"/>
      <c r="F98" s="26">
        <f t="shared" si="14"/>
        <v>42</v>
      </c>
      <c r="G98" s="19">
        <f t="shared" si="15"/>
        <v>0</v>
      </c>
      <c r="J98" s="25">
        <f t="shared" si="11"/>
        <v>4058</v>
      </c>
    </row>
    <row r="99" spans="1:10" x14ac:dyDescent="0.2">
      <c r="A99" s="24">
        <f t="shared" si="9"/>
        <v>44579</v>
      </c>
      <c r="B99" s="23">
        <f t="shared" si="10"/>
        <v>7.75</v>
      </c>
      <c r="C99" s="23">
        <f t="shared" si="12"/>
        <v>0</v>
      </c>
      <c r="D99" s="23">
        <f t="shared" si="13"/>
        <v>1</v>
      </c>
      <c r="E99" s="26"/>
      <c r="F99" s="26">
        <f t="shared" si="14"/>
        <v>49.75</v>
      </c>
      <c r="G99" s="19">
        <f t="shared" si="15"/>
        <v>0</v>
      </c>
      <c r="J99" s="25">
        <f t="shared" si="11"/>
        <v>4050.25</v>
      </c>
    </row>
    <row r="100" spans="1:10" x14ac:dyDescent="0.2">
      <c r="A100" s="24">
        <f t="shared" si="9"/>
        <v>44580</v>
      </c>
      <c r="B100" s="23">
        <f t="shared" si="10"/>
        <v>7.75</v>
      </c>
      <c r="C100" s="23">
        <f t="shared" si="12"/>
        <v>0</v>
      </c>
      <c r="D100" s="23">
        <f t="shared" si="13"/>
        <v>1</v>
      </c>
      <c r="E100" s="26"/>
      <c r="F100" s="26">
        <f t="shared" si="14"/>
        <v>57.5</v>
      </c>
      <c r="G100" s="19">
        <f t="shared" si="15"/>
        <v>50</v>
      </c>
      <c r="J100" s="25">
        <f t="shared" si="11"/>
        <v>4192.5</v>
      </c>
    </row>
    <row r="101" spans="1:10" x14ac:dyDescent="0.2">
      <c r="A101" s="24">
        <f t="shared" si="9"/>
        <v>44581</v>
      </c>
      <c r="B101" s="23">
        <f t="shared" si="10"/>
        <v>8</v>
      </c>
      <c r="C101" s="23">
        <f t="shared" si="12"/>
        <v>0.25</v>
      </c>
      <c r="D101" s="23">
        <f t="shared" si="13"/>
        <v>1</v>
      </c>
      <c r="E101" s="26"/>
      <c r="F101" s="26">
        <f t="shared" si="14"/>
        <v>15.5</v>
      </c>
      <c r="G101" s="19">
        <f t="shared" si="15"/>
        <v>0</v>
      </c>
      <c r="J101" s="25">
        <f t="shared" si="11"/>
        <v>4184.5</v>
      </c>
    </row>
    <row r="102" spans="1:10" x14ac:dyDescent="0.2">
      <c r="A102" s="24">
        <f t="shared" si="9"/>
        <v>44582</v>
      </c>
      <c r="B102" s="23">
        <f t="shared" si="10"/>
        <v>8</v>
      </c>
      <c r="C102" s="23">
        <f t="shared" si="12"/>
        <v>0</v>
      </c>
      <c r="D102" s="23">
        <f t="shared" si="13"/>
        <v>1</v>
      </c>
      <c r="E102" s="26"/>
      <c r="F102" s="26">
        <f t="shared" si="14"/>
        <v>23.5</v>
      </c>
      <c r="G102" s="19">
        <f t="shared" si="15"/>
        <v>0</v>
      </c>
      <c r="J102" s="25">
        <f t="shared" si="11"/>
        <v>4176.5</v>
      </c>
    </row>
    <row r="103" spans="1:10" x14ac:dyDescent="0.2">
      <c r="A103" s="24">
        <f t="shared" si="9"/>
        <v>44583</v>
      </c>
      <c r="B103" s="23">
        <f t="shared" si="10"/>
        <v>8</v>
      </c>
      <c r="C103" s="23">
        <f t="shared" si="12"/>
        <v>0</v>
      </c>
      <c r="D103" s="23">
        <f t="shared" si="13"/>
        <v>1</v>
      </c>
      <c r="E103" s="26"/>
      <c r="F103" s="26">
        <f t="shared" si="14"/>
        <v>31.5</v>
      </c>
      <c r="G103" s="19">
        <f t="shared" si="15"/>
        <v>0</v>
      </c>
      <c r="J103" s="25">
        <f t="shared" si="11"/>
        <v>4168.5</v>
      </c>
    </row>
    <row r="104" spans="1:10" x14ac:dyDescent="0.2">
      <c r="A104" s="24">
        <f t="shared" si="9"/>
        <v>44584</v>
      </c>
      <c r="B104" s="23">
        <f t="shared" si="10"/>
        <v>8</v>
      </c>
      <c r="C104" s="23">
        <f t="shared" si="12"/>
        <v>0</v>
      </c>
      <c r="D104" s="23">
        <f t="shared" si="13"/>
        <v>1</v>
      </c>
      <c r="E104" s="26"/>
      <c r="F104" s="26">
        <f t="shared" si="14"/>
        <v>39.5</v>
      </c>
      <c r="G104" s="19">
        <f t="shared" si="15"/>
        <v>0</v>
      </c>
      <c r="J104" s="25">
        <f t="shared" si="11"/>
        <v>4160.5</v>
      </c>
    </row>
    <row r="105" spans="1:10" x14ac:dyDescent="0.2">
      <c r="A105" s="24">
        <f t="shared" si="9"/>
        <v>44585</v>
      </c>
      <c r="B105" s="23">
        <f t="shared" si="10"/>
        <v>8</v>
      </c>
      <c r="C105" s="23">
        <f t="shared" si="12"/>
        <v>0</v>
      </c>
      <c r="D105" s="23">
        <f t="shared" si="13"/>
        <v>1</v>
      </c>
      <c r="E105" s="26"/>
      <c r="F105" s="26">
        <f t="shared" si="14"/>
        <v>47.5</v>
      </c>
      <c r="G105" s="19">
        <f t="shared" si="15"/>
        <v>0</v>
      </c>
      <c r="J105" s="25">
        <f t="shared" si="11"/>
        <v>4152.5</v>
      </c>
    </row>
    <row r="106" spans="1:10" x14ac:dyDescent="0.2">
      <c r="A106" s="24">
        <f t="shared" si="9"/>
        <v>44586</v>
      </c>
      <c r="B106" s="23">
        <f t="shared" si="10"/>
        <v>8</v>
      </c>
      <c r="C106" s="23">
        <f t="shared" si="12"/>
        <v>0</v>
      </c>
      <c r="D106" s="23">
        <f t="shared" si="13"/>
        <v>1</v>
      </c>
      <c r="E106" s="26"/>
      <c r="F106" s="26">
        <f t="shared" si="14"/>
        <v>55.5</v>
      </c>
      <c r="G106" s="19">
        <f t="shared" si="15"/>
        <v>50</v>
      </c>
      <c r="J106" s="25">
        <f t="shared" si="11"/>
        <v>4294.5</v>
      </c>
    </row>
    <row r="107" spans="1:10" x14ac:dyDescent="0.2">
      <c r="A107" s="24">
        <f t="shared" si="9"/>
        <v>44587</v>
      </c>
      <c r="B107" s="23">
        <f t="shared" si="10"/>
        <v>8.25</v>
      </c>
      <c r="C107" s="23">
        <f t="shared" si="12"/>
        <v>0.25</v>
      </c>
      <c r="D107" s="23">
        <f t="shared" si="13"/>
        <v>1</v>
      </c>
      <c r="E107" s="26"/>
      <c r="F107" s="26">
        <f t="shared" si="14"/>
        <v>13.75</v>
      </c>
      <c r="G107" s="19">
        <f t="shared" si="15"/>
        <v>0</v>
      </c>
      <c r="J107" s="25">
        <f t="shared" si="11"/>
        <v>4286.25</v>
      </c>
    </row>
    <row r="108" spans="1:10" x14ac:dyDescent="0.2">
      <c r="A108" s="24">
        <f t="shared" si="9"/>
        <v>44588</v>
      </c>
      <c r="B108" s="23">
        <f t="shared" si="10"/>
        <v>8.25</v>
      </c>
      <c r="C108" s="23">
        <f t="shared" si="12"/>
        <v>0</v>
      </c>
      <c r="D108" s="23">
        <f t="shared" si="13"/>
        <v>1</v>
      </c>
      <c r="E108" s="26"/>
      <c r="F108" s="26">
        <f t="shared" si="14"/>
        <v>22</v>
      </c>
      <c r="G108" s="19">
        <f t="shared" si="15"/>
        <v>0</v>
      </c>
      <c r="J108" s="25">
        <f t="shared" si="11"/>
        <v>4278</v>
      </c>
    </row>
    <row r="109" spans="1:10" x14ac:dyDescent="0.2">
      <c r="A109" s="24">
        <f t="shared" si="9"/>
        <v>44589</v>
      </c>
      <c r="B109" s="23">
        <f t="shared" si="10"/>
        <v>8.25</v>
      </c>
      <c r="C109" s="23">
        <f t="shared" si="12"/>
        <v>0</v>
      </c>
      <c r="D109" s="23">
        <f t="shared" si="13"/>
        <v>1</v>
      </c>
      <c r="E109" s="26"/>
      <c r="F109" s="26">
        <f t="shared" si="14"/>
        <v>30.25</v>
      </c>
      <c r="G109" s="19">
        <f t="shared" si="15"/>
        <v>0</v>
      </c>
      <c r="J109" s="25">
        <f t="shared" si="11"/>
        <v>4269.75</v>
      </c>
    </row>
    <row r="110" spans="1:10" x14ac:dyDescent="0.2">
      <c r="A110" s="24">
        <f t="shared" si="9"/>
        <v>44590</v>
      </c>
      <c r="B110" s="23">
        <f t="shared" si="10"/>
        <v>8.25</v>
      </c>
      <c r="C110" s="23">
        <f t="shared" si="12"/>
        <v>0</v>
      </c>
      <c r="D110" s="23">
        <f t="shared" si="13"/>
        <v>1</v>
      </c>
      <c r="E110" s="26"/>
      <c r="F110" s="26">
        <f t="shared" si="14"/>
        <v>38.5</v>
      </c>
      <c r="G110" s="19">
        <f t="shared" si="15"/>
        <v>0</v>
      </c>
      <c r="J110" s="25">
        <f t="shared" si="11"/>
        <v>4261.5</v>
      </c>
    </row>
    <row r="111" spans="1:10" x14ac:dyDescent="0.2">
      <c r="A111" s="24">
        <f t="shared" si="9"/>
        <v>44591</v>
      </c>
      <c r="B111" s="23">
        <f t="shared" si="10"/>
        <v>8.25</v>
      </c>
      <c r="C111" s="23">
        <f t="shared" si="12"/>
        <v>0</v>
      </c>
      <c r="D111" s="23">
        <f t="shared" si="13"/>
        <v>1</v>
      </c>
      <c r="E111" s="26"/>
      <c r="F111" s="26">
        <f t="shared" si="14"/>
        <v>46.75</v>
      </c>
      <c r="G111" s="19">
        <f t="shared" si="15"/>
        <v>0</v>
      </c>
      <c r="J111" s="25">
        <f t="shared" si="11"/>
        <v>4253.25</v>
      </c>
    </row>
    <row r="112" spans="1:10" x14ac:dyDescent="0.2">
      <c r="A112" s="24">
        <f t="shared" si="9"/>
        <v>44592</v>
      </c>
      <c r="B112" s="23">
        <f t="shared" si="10"/>
        <v>8.25</v>
      </c>
      <c r="C112" s="23">
        <f t="shared" si="12"/>
        <v>0</v>
      </c>
      <c r="D112" s="23">
        <f t="shared" si="13"/>
        <v>1</v>
      </c>
      <c r="E112" s="26"/>
      <c r="F112" s="26">
        <f t="shared" si="14"/>
        <v>55</v>
      </c>
      <c r="G112" s="19">
        <f t="shared" si="15"/>
        <v>50</v>
      </c>
      <c r="J112" s="25">
        <f t="shared" si="11"/>
        <v>4395</v>
      </c>
    </row>
    <row r="113" spans="1:10" x14ac:dyDescent="0.2">
      <c r="A113" s="24">
        <f t="shared" si="9"/>
        <v>44593</v>
      </c>
      <c r="B113" s="23">
        <f t="shared" si="10"/>
        <v>8.5</v>
      </c>
      <c r="C113" s="23">
        <f t="shared" si="12"/>
        <v>0.25</v>
      </c>
      <c r="D113" s="23">
        <f t="shared" si="13"/>
        <v>1</v>
      </c>
      <c r="E113" s="26"/>
      <c r="F113" s="26">
        <f t="shared" si="14"/>
        <v>13.5</v>
      </c>
      <c r="G113" s="19">
        <f t="shared" si="15"/>
        <v>0</v>
      </c>
      <c r="J113" s="25">
        <f t="shared" si="11"/>
        <v>4386.5</v>
      </c>
    </row>
    <row r="114" spans="1:10" x14ac:dyDescent="0.2">
      <c r="A114" s="24">
        <f t="shared" si="9"/>
        <v>44594</v>
      </c>
      <c r="B114" s="23">
        <f t="shared" si="10"/>
        <v>8.5</v>
      </c>
      <c r="C114" s="23">
        <f t="shared" si="12"/>
        <v>0</v>
      </c>
      <c r="D114" s="23">
        <f t="shared" si="13"/>
        <v>1</v>
      </c>
      <c r="E114" s="26"/>
      <c r="F114" s="26">
        <f t="shared" si="14"/>
        <v>22</v>
      </c>
      <c r="G114" s="19">
        <f t="shared" si="15"/>
        <v>0</v>
      </c>
      <c r="J114" s="25">
        <f t="shared" si="11"/>
        <v>4378</v>
      </c>
    </row>
    <row r="115" spans="1:10" x14ac:dyDescent="0.2">
      <c r="A115" s="24">
        <f t="shared" si="9"/>
        <v>44595</v>
      </c>
      <c r="B115" s="23">
        <f t="shared" si="10"/>
        <v>8.5</v>
      </c>
      <c r="C115" s="23">
        <f t="shared" si="12"/>
        <v>0</v>
      </c>
      <c r="D115" s="23">
        <f t="shared" si="13"/>
        <v>1</v>
      </c>
      <c r="E115" s="26"/>
      <c r="F115" s="26">
        <f t="shared" si="14"/>
        <v>30.5</v>
      </c>
      <c r="G115" s="19">
        <f t="shared" si="15"/>
        <v>0</v>
      </c>
      <c r="J115" s="25">
        <f t="shared" si="11"/>
        <v>4369.5</v>
      </c>
    </row>
    <row r="116" spans="1:10" x14ac:dyDescent="0.2">
      <c r="A116" s="24">
        <f t="shared" si="9"/>
        <v>44596</v>
      </c>
      <c r="B116" s="23">
        <f t="shared" si="10"/>
        <v>8.5</v>
      </c>
      <c r="C116" s="23">
        <f t="shared" si="12"/>
        <v>0</v>
      </c>
      <c r="D116" s="23">
        <f t="shared" si="13"/>
        <v>1</v>
      </c>
      <c r="E116" s="26"/>
      <c r="F116" s="26">
        <f t="shared" si="14"/>
        <v>39</v>
      </c>
      <c r="G116" s="19">
        <f t="shared" si="15"/>
        <v>0</v>
      </c>
      <c r="J116" s="25">
        <f t="shared" si="11"/>
        <v>4361</v>
      </c>
    </row>
    <row r="117" spans="1:10" x14ac:dyDescent="0.2">
      <c r="A117" s="24">
        <f t="shared" si="9"/>
        <v>44597</v>
      </c>
      <c r="B117" s="23">
        <f t="shared" si="10"/>
        <v>8.5</v>
      </c>
      <c r="C117" s="23">
        <f t="shared" si="12"/>
        <v>0</v>
      </c>
      <c r="D117" s="23">
        <f t="shared" si="13"/>
        <v>1</v>
      </c>
      <c r="E117" s="26"/>
      <c r="F117" s="26">
        <f t="shared" si="14"/>
        <v>47.5</v>
      </c>
      <c r="G117" s="19">
        <f t="shared" si="15"/>
        <v>0</v>
      </c>
      <c r="J117" s="25">
        <f t="shared" si="11"/>
        <v>4352.5</v>
      </c>
    </row>
    <row r="118" spans="1:10" x14ac:dyDescent="0.2">
      <c r="A118" s="24">
        <f t="shared" si="9"/>
        <v>44598</v>
      </c>
      <c r="B118" s="23">
        <f t="shared" si="10"/>
        <v>8.5</v>
      </c>
      <c r="C118" s="23">
        <f t="shared" si="12"/>
        <v>0</v>
      </c>
      <c r="D118" s="23">
        <f t="shared" si="13"/>
        <v>1</v>
      </c>
      <c r="E118" s="26"/>
      <c r="F118" s="26">
        <f t="shared" si="14"/>
        <v>56</v>
      </c>
      <c r="G118" s="19">
        <f t="shared" si="15"/>
        <v>50</v>
      </c>
      <c r="J118" s="25">
        <f t="shared" si="11"/>
        <v>4494</v>
      </c>
    </row>
    <row r="119" spans="1:10" x14ac:dyDescent="0.2">
      <c r="A119" s="24">
        <f t="shared" si="9"/>
        <v>44599</v>
      </c>
      <c r="B119" s="23">
        <f t="shared" si="10"/>
        <v>8.75</v>
      </c>
      <c r="C119" s="23">
        <f t="shared" si="12"/>
        <v>0.25</v>
      </c>
      <c r="D119" s="23">
        <f t="shared" si="13"/>
        <v>1</v>
      </c>
      <c r="E119" s="26"/>
      <c r="F119" s="26">
        <f t="shared" si="14"/>
        <v>14.75</v>
      </c>
      <c r="G119" s="19">
        <f t="shared" si="15"/>
        <v>0</v>
      </c>
      <c r="J119" s="25">
        <f t="shared" si="11"/>
        <v>4485.25</v>
      </c>
    </row>
    <row r="120" spans="1:10" x14ac:dyDescent="0.2">
      <c r="A120" s="24">
        <f t="shared" si="9"/>
        <v>44600</v>
      </c>
      <c r="B120" s="23">
        <f t="shared" si="10"/>
        <v>8.75</v>
      </c>
      <c r="C120" s="23">
        <f t="shared" si="12"/>
        <v>0</v>
      </c>
      <c r="D120" s="23">
        <f t="shared" si="13"/>
        <v>1</v>
      </c>
      <c r="E120" s="26"/>
      <c r="F120" s="26">
        <f t="shared" si="14"/>
        <v>23.5</v>
      </c>
      <c r="G120" s="19">
        <f t="shared" si="15"/>
        <v>0</v>
      </c>
      <c r="J120" s="25">
        <f t="shared" si="11"/>
        <v>4476.5</v>
      </c>
    </row>
    <row r="121" spans="1:10" x14ac:dyDescent="0.2">
      <c r="A121" s="24">
        <f t="shared" si="9"/>
        <v>44601</v>
      </c>
      <c r="B121" s="23">
        <f t="shared" si="10"/>
        <v>8.75</v>
      </c>
      <c r="C121" s="23">
        <f t="shared" si="12"/>
        <v>0</v>
      </c>
      <c r="D121" s="23">
        <f t="shared" si="13"/>
        <v>1</v>
      </c>
      <c r="E121" s="26"/>
      <c r="F121" s="26">
        <f t="shared" si="14"/>
        <v>32.25</v>
      </c>
      <c r="G121" s="19">
        <f t="shared" si="15"/>
        <v>0</v>
      </c>
      <c r="J121" s="25">
        <f t="shared" si="11"/>
        <v>4467.75</v>
      </c>
    </row>
    <row r="122" spans="1:10" x14ac:dyDescent="0.2">
      <c r="A122" s="24">
        <f t="shared" si="9"/>
        <v>44602</v>
      </c>
      <c r="B122" s="23">
        <f t="shared" si="10"/>
        <v>8.75</v>
      </c>
      <c r="C122" s="23">
        <f t="shared" si="12"/>
        <v>0</v>
      </c>
      <c r="D122" s="23">
        <f t="shared" si="13"/>
        <v>1</v>
      </c>
      <c r="E122" s="26"/>
      <c r="F122" s="26">
        <f t="shared" si="14"/>
        <v>41</v>
      </c>
      <c r="G122" s="19">
        <f t="shared" si="15"/>
        <v>0</v>
      </c>
      <c r="J122" s="25">
        <f t="shared" si="11"/>
        <v>4459</v>
      </c>
    </row>
    <row r="123" spans="1:10" x14ac:dyDescent="0.2">
      <c r="A123" s="24">
        <f t="shared" si="9"/>
        <v>44603</v>
      </c>
      <c r="B123" s="23">
        <f t="shared" si="10"/>
        <v>8.75</v>
      </c>
      <c r="C123" s="23">
        <f t="shared" si="12"/>
        <v>0</v>
      </c>
      <c r="D123" s="23">
        <f t="shared" si="13"/>
        <v>1</v>
      </c>
      <c r="E123" s="26"/>
      <c r="F123" s="26">
        <f t="shared" si="14"/>
        <v>49.75</v>
      </c>
      <c r="G123" s="19">
        <f t="shared" si="15"/>
        <v>0</v>
      </c>
      <c r="J123" s="25">
        <f t="shared" si="11"/>
        <v>4450.25</v>
      </c>
    </row>
    <row r="124" spans="1:10" x14ac:dyDescent="0.2">
      <c r="A124" s="24">
        <f t="shared" si="9"/>
        <v>44604</v>
      </c>
      <c r="B124" s="23">
        <f t="shared" si="10"/>
        <v>8.75</v>
      </c>
      <c r="C124" s="23">
        <f t="shared" si="12"/>
        <v>0</v>
      </c>
      <c r="D124" s="23">
        <f t="shared" si="13"/>
        <v>1</v>
      </c>
      <c r="E124" s="26"/>
      <c r="F124" s="26">
        <f t="shared" si="14"/>
        <v>58.5</v>
      </c>
      <c r="G124" s="19">
        <f t="shared" si="15"/>
        <v>50</v>
      </c>
      <c r="J124" s="25">
        <f t="shared" si="11"/>
        <v>4591.5</v>
      </c>
    </row>
    <row r="125" spans="1:10" x14ac:dyDescent="0.2">
      <c r="A125" s="24">
        <f t="shared" si="9"/>
        <v>44605</v>
      </c>
      <c r="B125" s="23">
        <f t="shared" si="10"/>
        <v>9</v>
      </c>
      <c r="C125" s="23">
        <f t="shared" si="12"/>
        <v>0.25</v>
      </c>
      <c r="D125" s="23">
        <f t="shared" si="13"/>
        <v>1</v>
      </c>
      <c r="E125" s="26"/>
      <c r="F125" s="26">
        <f t="shared" si="14"/>
        <v>17.5</v>
      </c>
      <c r="G125" s="19">
        <f t="shared" si="15"/>
        <v>0</v>
      </c>
      <c r="J125" s="25">
        <f t="shared" si="11"/>
        <v>4582.5</v>
      </c>
    </row>
    <row r="126" spans="1:10" x14ac:dyDescent="0.2">
      <c r="A126" s="24">
        <f t="shared" si="9"/>
        <v>44606</v>
      </c>
      <c r="B126" s="23">
        <f t="shared" si="10"/>
        <v>9</v>
      </c>
      <c r="C126" s="23">
        <f t="shared" si="12"/>
        <v>0</v>
      </c>
      <c r="D126" s="23">
        <f t="shared" si="13"/>
        <v>1</v>
      </c>
      <c r="E126" s="26"/>
      <c r="F126" s="26">
        <f t="shared" si="14"/>
        <v>26.5</v>
      </c>
      <c r="G126" s="19">
        <f t="shared" si="15"/>
        <v>0</v>
      </c>
      <c r="J126" s="25">
        <f t="shared" si="11"/>
        <v>4573.5</v>
      </c>
    </row>
    <row r="127" spans="1:10" x14ac:dyDescent="0.2">
      <c r="A127" s="24">
        <f t="shared" si="9"/>
        <v>44607</v>
      </c>
      <c r="B127" s="23">
        <f t="shared" si="10"/>
        <v>9</v>
      </c>
      <c r="C127" s="23">
        <f t="shared" si="12"/>
        <v>0</v>
      </c>
      <c r="D127" s="23">
        <f t="shared" si="13"/>
        <v>1</v>
      </c>
      <c r="E127" s="26"/>
      <c r="F127" s="26">
        <f t="shared" si="14"/>
        <v>35.5</v>
      </c>
      <c r="G127" s="19">
        <f t="shared" si="15"/>
        <v>0</v>
      </c>
      <c r="J127" s="25">
        <f t="shared" si="11"/>
        <v>4564.5</v>
      </c>
    </row>
    <row r="128" spans="1:10" x14ac:dyDescent="0.2">
      <c r="A128" s="24">
        <f t="shared" si="9"/>
        <v>44608</v>
      </c>
      <c r="B128" s="23">
        <f t="shared" si="10"/>
        <v>9</v>
      </c>
      <c r="C128" s="23">
        <f t="shared" si="12"/>
        <v>0</v>
      </c>
      <c r="D128" s="23">
        <f t="shared" si="13"/>
        <v>1</v>
      </c>
      <c r="E128" s="26"/>
      <c r="F128" s="26">
        <f t="shared" si="14"/>
        <v>44.5</v>
      </c>
      <c r="G128" s="19">
        <f t="shared" si="15"/>
        <v>0</v>
      </c>
      <c r="J128" s="25">
        <f t="shared" si="11"/>
        <v>4555.5</v>
      </c>
    </row>
    <row r="129" spans="1:10" x14ac:dyDescent="0.2">
      <c r="A129" s="24">
        <f t="shared" si="9"/>
        <v>44609</v>
      </c>
      <c r="B129" s="23">
        <f t="shared" si="10"/>
        <v>9</v>
      </c>
      <c r="C129" s="23">
        <f t="shared" si="12"/>
        <v>0</v>
      </c>
      <c r="D129" s="23">
        <f t="shared" si="13"/>
        <v>1</v>
      </c>
      <c r="E129" s="26"/>
      <c r="F129" s="26">
        <f t="shared" si="14"/>
        <v>53.5</v>
      </c>
      <c r="G129" s="19">
        <f t="shared" si="15"/>
        <v>50</v>
      </c>
      <c r="J129" s="25">
        <f t="shared" si="11"/>
        <v>4696.5</v>
      </c>
    </row>
    <row r="130" spans="1:10" x14ac:dyDescent="0.2">
      <c r="A130" s="24">
        <f t="shared" si="9"/>
        <v>44610</v>
      </c>
      <c r="B130" s="23">
        <f t="shared" si="10"/>
        <v>9.25</v>
      </c>
      <c r="C130" s="23">
        <f t="shared" si="12"/>
        <v>0.25</v>
      </c>
      <c r="D130" s="23">
        <f t="shared" si="13"/>
        <v>1</v>
      </c>
      <c r="E130" s="26"/>
      <c r="F130" s="26">
        <f t="shared" si="14"/>
        <v>12.75</v>
      </c>
      <c r="G130" s="19">
        <f t="shared" si="15"/>
        <v>0</v>
      </c>
      <c r="J130" s="25">
        <f t="shared" si="11"/>
        <v>4687.25</v>
      </c>
    </row>
    <row r="131" spans="1:10" x14ac:dyDescent="0.2">
      <c r="A131" s="24">
        <f t="shared" si="9"/>
        <v>44611</v>
      </c>
      <c r="B131" s="23">
        <f t="shared" si="10"/>
        <v>9.25</v>
      </c>
      <c r="C131" s="23">
        <f t="shared" si="12"/>
        <v>0</v>
      </c>
      <c r="D131" s="23">
        <f t="shared" si="13"/>
        <v>1</v>
      </c>
      <c r="E131" s="26"/>
      <c r="F131" s="26">
        <f t="shared" si="14"/>
        <v>22</v>
      </c>
      <c r="G131" s="19">
        <f t="shared" si="15"/>
        <v>0</v>
      </c>
      <c r="J131" s="25">
        <f t="shared" si="11"/>
        <v>4678</v>
      </c>
    </row>
    <row r="132" spans="1:10" x14ac:dyDescent="0.2">
      <c r="A132" s="24">
        <f t="shared" si="9"/>
        <v>44612</v>
      </c>
      <c r="B132" s="23">
        <f t="shared" si="10"/>
        <v>9.25</v>
      </c>
      <c r="C132" s="23">
        <f t="shared" si="12"/>
        <v>0</v>
      </c>
      <c r="D132" s="23">
        <f t="shared" si="13"/>
        <v>1</v>
      </c>
      <c r="E132" s="26"/>
      <c r="F132" s="26">
        <f t="shared" si="14"/>
        <v>31.25</v>
      </c>
      <c r="G132" s="19">
        <f t="shared" ref="G132:G195" si="16">IF(F132&lt;50,0,
IF(AND(F132&gt;49.99,F132&lt;100),50,
IF(AND(F132&gt;99.99,F132&lt;150),100,
IF(AND(F132&gt;149.99,F132&lt;200),150,
IF(AND(F132&gt;199.99,F132&lt;250),200,
IF(AND(F132&gt;249.99,F132&lt;300),250,
IF(AND(F132&gt;299.99,F132&lt;350),300,
IF(AND(F132&gt;349.99,F132&lt;400),350,
IF(AND(F132&gt;399.99,F132&lt;450),400,
IF(AND(F132&gt;449.99,F132&lt;500),450,
IF(AND(F132&gt;499.99,F132&lt;550),500,
IF(AND(F132&gt;549.99,F132&lt;600),550,
IF(AND(F132&gt;599.99,F132&lt;650),600,
IF(AND(F132&gt;649.99,F132&lt;700),650,
IF(AND(F132&gt;699.99,F132&lt;750),700,
IF(AND(F132&gt;749.99,F132&lt;800),750,
IF(AND(F132&gt;799.99,F132&lt;850),800,
IF(AND(F132&gt;849.99,F132&lt;900),850,
IF(AND(F132&gt;899.99,F132&lt;950),900,
IF(AND(F132&gt;949.99,F132&lt;1000),950,
IF(AND(F132&gt;999.99,F132&lt;1050),1000,
IF(AND(F132&gt;1049.99,F132&lt;1100),1050,
IF(AND(F132&gt;1099.99,F132&lt;1150),1100,
IF(AND(F132&gt;1149.99,F132&lt;1200),1150,
IF(AND(F132&gt;1199.99,F132&lt;1250),1200,
IF(AND(F132&gt;1249.99,F132&lt;1300),1250,
IF(AND(F132&gt;1299.99,F132&lt;1350),1300,
IF(AND(F132&gt;1349.99,F132&lt;1400),1350,
IF(AND(F132&gt;1399.99,F132&lt;1450),1400,
IF(AND(F132&gt;1449.99,F132&lt;1500),1450,
IF(AND(F132&gt;1499.99,F132&lt;1550),1500,
IF(AND(F132&gt;1549.99,F132&lt;1600),1550,
IF(AND(F132&gt;1599.99,F132&lt;1650),1600,
IF(AND(F132&gt;1649.99,F132&lt;1700),1650,
IF(AND(F132&gt;1699.99,F132&lt;1750),1700,
IF(AND(F132&gt;1749.99,F132&lt;1800),1750,
IF(AND(F132&gt;1799.99,F132&lt;1850),1800,
IF(AND(F132&gt;1849.99,F132&lt;1900),1850,
IF(AND(F132&gt;1899.99,F132&lt;1950),1900,
IF(AND(F132&gt;1949.99,F132&lt;2000),1950,
IF(AND(F132&gt;1999.99,F132&lt;2050),2000,
IF(AND(F132&gt;2049.99,F132&lt;2100),2050,
IF(AND(F132&gt;2099.99,F132&lt;2150),2100,
IF(AND(F132&gt;2149.99,F132&lt;2200),2150,
IF(AND(F132&gt;2199.99,F132&lt;2250),2200,
IF(AND(F132&gt;2249.99,F132&lt;2300),2250,
IF(AND(F132&gt;2299.99,F132&lt;2350),2300,
IF(AND(F132&gt;2349.99,F132&lt;2400),2350,
IF(AND(F132&gt;2399.99,F132&lt;2450),2400,
IF(AND(F132&gt;2449.99,F132&lt;2500),2450,
IF(AND(F132&gt;2499.99,F132&lt;2550),2500,
IF(AND(F132&gt;2549.99,F132&lt;2600),2550,
IF(AND(F132&gt;2599.99,F132&lt;2650),2600,
IF(AND(F132&gt;2649.99,F132&lt;2700),2650,
IF(AND(F132&gt;2699.99,F132&lt;2750),2700,
IF(AND(F132&gt;2749.99,F132&lt;2800),2750,
IF(AND(F132&gt;2799.99,F132&lt;2850),2800,
IF(AND(F132&gt;2849.99,F132&lt;2900),2850,
"REWARD &gt; HU 2850: inserire dato manualmente"))))))))))))))))))))))))))))))))))))))))))))))))))))))))))</f>
        <v>0</v>
      </c>
      <c r="J132" s="25">
        <f t="shared" si="11"/>
        <v>4668.75</v>
      </c>
    </row>
    <row r="133" spans="1:10" x14ac:dyDescent="0.2">
      <c r="A133" s="24">
        <f t="shared" ref="A133:A196" si="17">A132+1</f>
        <v>44613</v>
      </c>
      <c r="B133" s="23">
        <f t="shared" ref="B133:B196" si="18">B132+C133-E133</f>
        <v>9.25</v>
      </c>
      <c r="C133" s="23">
        <f t="shared" si="12"/>
        <v>0</v>
      </c>
      <c r="D133" s="23">
        <f t="shared" si="13"/>
        <v>1</v>
      </c>
      <c r="E133" s="26"/>
      <c r="F133" s="26">
        <f t="shared" si="14"/>
        <v>40.5</v>
      </c>
      <c r="G133" s="19">
        <f t="shared" si="16"/>
        <v>0</v>
      </c>
      <c r="J133" s="25">
        <f t="shared" ref="J133:J196" si="19">J132-B133+G133*3+H133*3</f>
        <v>4659.5</v>
      </c>
    </row>
    <row r="134" spans="1:10" x14ac:dyDescent="0.2">
      <c r="A134" s="24">
        <f t="shared" si="17"/>
        <v>44614</v>
      </c>
      <c r="B134" s="23">
        <f t="shared" si="18"/>
        <v>9.25</v>
      </c>
      <c r="C134" s="23">
        <f t="shared" ref="C134:C197" si="20">G133/200+H133/200+(D134-D133)*0.8</f>
        <v>0</v>
      </c>
      <c r="D134" s="23">
        <f t="shared" ref="D134:D197" si="21">D133</f>
        <v>1</v>
      </c>
      <c r="E134" s="26"/>
      <c r="F134" s="26">
        <f t="shared" ref="F134:F197" si="22">F133+B134-G133-I133</f>
        <v>49.75</v>
      </c>
      <c r="G134" s="19">
        <f t="shared" si="16"/>
        <v>0</v>
      </c>
      <c r="J134" s="25">
        <f t="shared" si="19"/>
        <v>4650.25</v>
      </c>
    </row>
    <row r="135" spans="1:10" x14ac:dyDescent="0.2">
      <c r="A135" s="24">
        <f t="shared" si="17"/>
        <v>44615</v>
      </c>
      <c r="B135" s="23">
        <f t="shared" si="18"/>
        <v>9.25</v>
      </c>
      <c r="C135" s="23">
        <f t="shared" si="20"/>
        <v>0</v>
      </c>
      <c r="D135" s="23">
        <f t="shared" si="21"/>
        <v>1</v>
      </c>
      <c r="E135" s="26"/>
      <c r="F135" s="26">
        <f t="shared" si="22"/>
        <v>59</v>
      </c>
      <c r="G135" s="19">
        <f t="shared" si="16"/>
        <v>50</v>
      </c>
      <c r="J135" s="25">
        <f t="shared" si="19"/>
        <v>4791</v>
      </c>
    </row>
    <row r="136" spans="1:10" x14ac:dyDescent="0.2">
      <c r="A136" s="24">
        <f t="shared" si="17"/>
        <v>44616</v>
      </c>
      <c r="B136" s="23">
        <f t="shared" si="18"/>
        <v>9.5</v>
      </c>
      <c r="C136" s="23">
        <f t="shared" si="20"/>
        <v>0.25</v>
      </c>
      <c r="D136" s="23">
        <f t="shared" si="21"/>
        <v>1</v>
      </c>
      <c r="E136" s="26"/>
      <c r="F136" s="26">
        <f t="shared" si="22"/>
        <v>18.5</v>
      </c>
      <c r="G136" s="19">
        <f t="shared" si="16"/>
        <v>0</v>
      </c>
      <c r="J136" s="25">
        <f t="shared" si="19"/>
        <v>4781.5</v>
      </c>
    </row>
    <row r="137" spans="1:10" x14ac:dyDescent="0.2">
      <c r="A137" s="24">
        <f t="shared" si="17"/>
        <v>44617</v>
      </c>
      <c r="B137" s="23">
        <f t="shared" si="18"/>
        <v>9.5</v>
      </c>
      <c r="C137" s="23">
        <f t="shared" si="20"/>
        <v>0</v>
      </c>
      <c r="D137" s="23">
        <f t="shared" si="21"/>
        <v>1</v>
      </c>
      <c r="E137" s="26"/>
      <c r="F137" s="26">
        <f t="shared" si="22"/>
        <v>28</v>
      </c>
      <c r="G137" s="19">
        <f t="shared" si="16"/>
        <v>0</v>
      </c>
      <c r="J137" s="25">
        <f t="shared" si="19"/>
        <v>4772</v>
      </c>
    </row>
    <row r="138" spans="1:10" x14ac:dyDescent="0.2">
      <c r="A138" s="24">
        <f t="shared" si="17"/>
        <v>44618</v>
      </c>
      <c r="B138" s="23">
        <f t="shared" si="18"/>
        <v>9.5</v>
      </c>
      <c r="C138" s="23">
        <f t="shared" si="20"/>
        <v>0</v>
      </c>
      <c r="D138" s="23">
        <f t="shared" si="21"/>
        <v>1</v>
      </c>
      <c r="E138" s="26"/>
      <c r="F138" s="26">
        <f t="shared" si="22"/>
        <v>37.5</v>
      </c>
      <c r="G138" s="19">
        <f t="shared" si="16"/>
        <v>0</v>
      </c>
      <c r="J138" s="25">
        <f t="shared" si="19"/>
        <v>4762.5</v>
      </c>
    </row>
    <row r="139" spans="1:10" x14ac:dyDescent="0.2">
      <c r="A139" s="24">
        <f t="shared" si="17"/>
        <v>44619</v>
      </c>
      <c r="B139" s="23">
        <f t="shared" si="18"/>
        <v>9.5</v>
      </c>
      <c r="C139" s="23">
        <f t="shared" si="20"/>
        <v>0</v>
      </c>
      <c r="D139" s="23">
        <f t="shared" si="21"/>
        <v>1</v>
      </c>
      <c r="E139" s="26"/>
      <c r="F139" s="26">
        <f t="shared" si="22"/>
        <v>47</v>
      </c>
      <c r="G139" s="19">
        <f t="shared" si="16"/>
        <v>0</v>
      </c>
      <c r="J139" s="25">
        <f t="shared" si="19"/>
        <v>4753</v>
      </c>
    </row>
    <row r="140" spans="1:10" x14ac:dyDescent="0.2">
      <c r="A140" s="24">
        <f t="shared" si="17"/>
        <v>44620</v>
      </c>
      <c r="B140" s="23">
        <f t="shared" si="18"/>
        <v>9.5</v>
      </c>
      <c r="C140" s="23">
        <f t="shared" si="20"/>
        <v>0</v>
      </c>
      <c r="D140" s="23">
        <f t="shared" si="21"/>
        <v>1</v>
      </c>
      <c r="E140" s="26"/>
      <c r="F140" s="26">
        <f t="shared" si="22"/>
        <v>56.5</v>
      </c>
      <c r="G140" s="19">
        <f t="shared" si="16"/>
        <v>50</v>
      </c>
      <c r="J140" s="25">
        <f t="shared" si="19"/>
        <v>4893.5</v>
      </c>
    </row>
    <row r="141" spans="1:10" x14ac:dyDescent="0.2">
      <c r="A141" s="24">
        <f t="shared" si="17"/>
        <v>44621</v>
      </c>
      <c r="B141" s="23">
        <f t="shared" si="18"/>
        <v>9.75</v>
      </c>
      <c r="C141" s="23">
        <f t="shared" si="20"/>
        <v>0.25</v>
      </c>
      <c r="D141" s="23">
        <f t="shared" si="21"/>
        <v>1</v>
      </c>
      <c r="E141" s="26"/>
      <c r="F141" s="26">
        <f t="shared" si="22"/>
        <v>16.25</v>
      </c>
      <c r="G141" s="19">
        <f t="shared" si="16"/>
        <v>0</v>
      </c>
      <c r="J141" s="25">
        <f t="shared" si="19"/>
        <v>4883.75</v>
      </c>
    </row>
    <row r="142" spans="1:10" x14ac:dyDescent="0.2">
      <c r="A142" s="24">
        <f t="shared" si="17"/>
        <v>44622</v>
      </c>
      <c r="B142" s="23">
        <f t="shared" si="18"/>
        <v>9.75</v>
      </c>
      <c r="C142" s="23">
        <f t="shared" si="20"/>
        <v>0</v>
      </c>
      <c r="D142" s="23">
        <f t="shared" si="21"/>
        <v>1</v>
      </c>
      <c r="E142" s="26"/>
      <c r="F142" s="26">
        <f t="shared" si="22"/>
        <v>26</v>
      </c>
      <c r="G142" s="19">
        <f t="shared" si="16"/>
        <v>0</v>
      </c>
      <c r="J142" s="25">
        <f t="shared" si="19"/>
        <v>4874</v>
      </c>
    </row>
    <row r="143" spans="1:10" x14ac:dyDescent="0.2">
      <c r="A143" s="24">
        <f t="shared" si="17"/>
        <v>44623</v>
      </c>
      <c r="B143" s="23">
        <f t="shared" si="18"/>
        <v>9.75</v>
      </c>
      <c r="C143" s="23">
        <f t="shared" si="20"/>
        <v>0</v>
      </c>
      <c r="D143" s="23">
        <f t="shared" si="21"/>
        <v>1</v>
      </c>
      <c r="E143" s="26"/>
      <c r="F143" s="26">
        <f t="shared" si="22"/>
        <v>35.75</v>
      </c>
      <c r="G143" s="19">
        <f t="shared" si="16"/>
        <v>0</v>
      </c>
      <c r="J143" s="25">
        <f t="shared" si="19"/>
        <v>4864.25</v>
      </c>
    </row>
    <row r="144" spans="1:10" x14ac:dyDescent="0.2">
      <c r="A144" s="24">
        <f t="shared" si="17"/>
        <v>44624</v>
      </c>
      <c r="B144" s="23">
        <f t="shared" si="18"/>
        <v>9.75</v>
      </c>
      <c r="C144" s="23">
        <f t="shared" si="20"/>
        <v>0</v>
      </c>
      <c r="D144" s="23">
        <f t="shared" si="21"/>
        <v>1</v>
      </c>
      <c r="E144" s="26"/>
      <c r="F144" s="26">
        <f t="shared" si="22"/>
        <v>45.5</v>
      </c>
      <c r="G144" s="19">
        <f t="shared" si="16"/>
        <v>0</v>
      </c>
      <c r="J144" s="25">
        <f t="shared" si="19"/>
        <v>4854.5</v>
      </c>
    </row>
    <row r="145" spans="1:10" x14ac:dyDescent="0.2">
      <c r="A145" s="24">
        <f t="shared" si="17"/>
        <v>44625</v>
      </c>
      <c r="B145" s="23">
        <f t="shared" si="18"/>
        <v>9.75</v>
      </c>
      <c r="C145" s="23">
        <f t="shared" si="20"/>
        <v>0</v>
      </c>
      <c r="D145" s="23">
        <f t="shared" si="21"/>
        <v>1</v>
      </c>
      <c r="E145" s="26"/>
      <c r="F145" s="26">
        <f t="shared" si="22"/>
        <v>55.25</v>
      </c>
      <c r="G145" s="19">
        <f t="shared" si="16"/>
        <v>50</v>
      </c>
      <c r="J145" s="25">
        <f t="shared" si="19"/>
        <v>4994.75</v>
      </c>
    </row>
    <row r="146" spans="1:10" x14ac:dyDescent="0.2">
      <c r="A146" s="24">
        <f t="shared" si="17"/>
        <v>44626</v>
      </c>
      <c r="B146" s="23">
        <f t="shared" si="18"/>
        <v>10</v>
      </c>
      <c r="C146" s="23">
        <f t="shared" si="20"/>
        <v>0.25</v>
      </c>
      <c r="D146" s="23">
        <f t="shared" si="21"/>
        <v>1</v>
      </c>
      <c r="E146" s="26"/>
      <c r="F146" s="26">
        <f t="shared" si="22"/>
        <v>15.25</v>
      </c>
      <c r="G146" s="19">
        <f t="shared" si="16"/>
        <v>0</v>
      </c>
      <c r="J146" s="25">
        <f t="shared" si="19"/>
        <v>4984.75</v>
      </c>
    </row>
    <row r="147" spans="1:10" x14ac:dyDescent="0.2">
      <c r="A147" s="24">
        <f t="shared" si="17"/>
        <v>44627</v>
      </c>
      <c r="B147" s="23">
        <f t="shared" si="18"/>
        <v>10</v>
      </c>
      <c r="C147" s="23">
        <f t="shared" si="20"/>
        <v>0</v>
      </c>
      <c r="D147" s="23">
        <f t="shared" si="21"/>
        <v>1</v>
      </c>
      <c r="E147" s="26"/>
      <c r="F147" s="26">
        <f t="shared" si="22"/>
        <v>25.25</v>
      </c>
      <c r="G147" s="19">
        <f t="shared" si="16"/>
        <v>0</v>
      </c>
      <c r="J147" s="25">
        <f t="shared" si="19"/>
        <v>4974.75</v>
      </c>
    </row>
    <row r="148" spans="1:10" x14ac:dyDescent="0.2">
      <c r="A148" s="24">
        <f t="shared" si="17"/>
        <v>44628</v>
      </c>
      <c r="B148" s="23">
        <f t="shared" si="18"/>
        <v>10</v>
      </c>
      <c r="C148" s="23">
        <f t="shared" si="20"/>
        <v>0</v>
      </c>
      <c r="D148" s="23">
        <f t="shared" si="21"/>
        <v>1</v>
      </c>
      <c r="E148" s="26"/>
      <c r="F148" s="26">
        <f t="shared" si="22"/>
        <v>35.25</v>
      </c>
      <c r="G148" s="19">
        <f t="shared" si="16"/>
        <v>0</v>
      </c>
      <c r="J148" s="25">
        <f t="shared" si="19"/>
        <v>4964.75</v>
      </c>
    </row>
    <row r="149" spans="1:10" x14ac:dyDescent="0.2">
      <c r="A149" s="24">
        <f t="shared" si="17"/>
        <v>44629</v>
      </c>
      <c r="B149" s="23">
        <f t="shared" si="18"/>
        <v>10</v>
      </c>
      <c r="C149" s="23">
        <f t="shared" si="20"/>
        <v>0</v>
      </c>
      <c r="D149" s="23">
        <f t="shared" si="21"/>
        <v>1</v>
      </c>
      <c r="E149" s="26"/>
      <c r="F149" s="26">
        <f t="shared" si="22"/>
        <v>45.25</v>
      </c>
      <c r="G149" s="19">
        <f t="shared" si="16"/>
        <v>0</v>
      </c>
      <c r="J149" s="25">
        <f t="shared" si="19"/>
        <v>4954.75</v>
      </c>
    </row>
    <row r="150" spans="1:10" x14ac:dyDescent="0.2">
      <c r="A150" s="24">
        <f t="shared" si="17"/>
        <v>44630</v>
      </c>
      <c r="B150" s="23">
        <f t="shared" si="18"/>
        <v>10</v>
      </c>
      <c r="C150" s="23">
        <f t="shared" si="20"/>
        <v>0</v>
      </c>
      <c r="D150" s="23">
        <f t="shared" si="21"/>
        <v>1</v>
      </c>
      <c r="E150" s="26"/>
      <c r="F150" s="26">
        <f t="shared" si="22"/>
        <v>55.25</v>
      </c>
      <c r="G150" s="19">
        <f t="shared" si="16"/>
        <v>50</v>
      </c>
      <c r="J150" s="25">
        <f t="shared" si="19"/>
        <v>5094.75</v>
      </c>
    </row>
    <row r="151" spans="1:10" x14ac:dyDescent="0.2">
      <c r="A151" s="24">
        <f t="shared" si="17"/>
        <v>44631</v>
      </c>
      <c r="B151" s="23">
        <f t="shared" si="18"/>
        <v>10.25</v>
      </c>
      <c r="C151" s="23">
        <f t="shared" si="20"/>
        <v>0.25</v>
      </c>
      <c r="D151" s="23">
        <f t="shared" si="21"/>
        <v>1</v>
      </c>
      <c r="E151" s="26"/>
      <c r="F151" s="26">
        <f t="shared" si="22"/>
        <v>15.5</v>
      </c>
      <c r="G151" s="19">
        <f t="shared" si="16"/>
        <v>0</v>
      </c>
      <c r="J151" s="25">
        <f t="shared" si="19"/>
        <v>5084.5</v>
      </c>
    </row>
    <row r="152" spans="1:10" x14ac:dyDescent="0.2">
      <c r="A152" s="24">
        <f t="shared" si="17"/>
        <v>44632</v>
      </c>
      <c r="B152" s="23">
        <f t="shared" si="18"/>
        <v>10.25</v>
      </c>
      <c r="C152" s="23">
        <f t="shared" si="20"/>
        <v>0</v>
      </c>
      <c r="D152" s="23">
        <f t="shared" si="21"/>
        <v>1</v>
      </c>
      <c r="E152" s="26"/>
      <c r="F152" s="26">
        <f t="shared" si="22"/>
        <v>25.75</v>
      </c>
      <c r="G152" s="19">
        <f t="shared" si="16"/>
        <v>0</v>
      </c>
      <c r="J152" s="25">
        <f t="shared" si="19"/>
        <v>5074.25</v>
      </c>
    </row>
    <row r="153" spans="1:10" x14ac:dyDescent="0.2">
      <c r="A153" s="24">
        <f t="shared" si="17"/>
        <v>44633</v>
      </c>
      <c r="B153" s="23">
        <f t="shared" si="18"/>
        <v>10.25</v>
      </c>
      <c r="C153" s="23">
        <f t="shared" si="20"/>
        <v>0</v>
      </c>
      <c r="D153" s="23">
        <f t="shared" si="21"/>
        <v>1</v>
      </c>
      <c r="E153" s="26"/>
      <c r="F153" s="26">
        <f t="shared" si="22"/>
        <v>36</v>
      </c>
      <c r="G153" s="19">
        <f t="shared" si="16"/>
        <v>0</v>
      </c>
      <c r="J153" s="25">
        <f t="shared" si="19"/>
        <v>5064</v>
      </c>
    </row>
    <row r="154" spans="1:10" x14ac:dyDescent="0.2">
      <c r="A154" s="24">
        <f t="shared" si="17"/>
        <v>44634</v>
      </c>
      <c r="B154" s="23">
        <f t="shared" si="18"/>
        <v>10.25</v>
      </c>
      <c r="C154" s="23">
        <f t="shared" si="20"/>
        <v>0</v>
      </c>
      <c r="D154" s="23">
        <f t="shared" si="21"/>
        <v>1</v>
      </c>
      <c r="E154" s="26"/>
      <c r="F154" s="26">
        <f t="shared" si="22"/>
        <v>46.25</v>
      </c>
      <c r="G154" s="19">
        <f t="shared" si="16"/>
        <v>0</v>
      </c>
      <c r="J154" s="25">
        <f t="shared" si="19"/>
        <v>5053.75</v>
      </c>
    </row>
    <row r="155" spans="1:10" x14ac:dyDescent="0.2">
      <c r="A155" s="24">
        <f t="shared" si="17"/>
        <v>44635</v>
      </c>
      <c r="B155" s="23">
        <f t="shared" si="18"/>
        <v>10.25</v>
      </c>
      <c r="C155" s="23">
        <f t="shared" si="20"/>
        <v>0</v>
      </c>
      <c r="D155" s="23">
        <f t="shared" si="21"/>
        <v>1</v>
      </c>
      <c r="E155" s="26"/>
      <c r="F155" s="26">
        <f t="shared" si="22"/>
        <v>56.5</v>
      </c>
      <c r="G155" s="19">
        <f t="shared" si="16"/>
        <v>50</v>
      </c>
      <c r="J155" s="25">
        <f t="shared" si="19"/>
        <v>5193.5</v>
      </c>
    </row>
    <row r="156" spans="1:10" x14ac:dyDescent="0.2">
      <c r="A156" s="24">
        <f t="shared" si="17"/>
        <v>44636</v>
      </c>
      <c r="B156" s="23">
        <f t="shared" si="18"/>
        <v>10.5</v>
      </c>
      <c r="C156" s="23">
        <f t="shared" si="20"/>
        <v>0.25</v>
      </c>
      <c r="D156" s="23">
        <f t="shared" si="21"/>
        <v>1</v>
      </c>
      <c r="E156" s="26"/>
      <c r="F156" s="26">
        <f t="shared" si="22"/>
        <v>17</v>
      </c>
      <c r="G156" s="19">
        <f t="shared" si="16"/>
        <v>0</v>
      </c>
      <c r="J156" s="25">
        <f t="shared" si="19"/>
        <v>5183</v>
      </c>
    </row>
    <row r="157" spans="1:10" x14ac:dyDescent="0.2">
      <c r="A157" s="24">
        <f t="shared" si="17"/>
        <v>44637</v>
      </c>
      <c r="B157" s="23">
        <f t="shared" si="18"/>
        <v>10.5</v>
      </c>
      <c r="C157" s="23">
        <f t="shared" si="20"/>
        <v>0</v>
      </c>
      <c r="D157" s="23">
        <f t="shared" si="21"/>
        <v>1</v>
      </c>
      <c r="E157" s="26"/>
      <c r="F157" s="26">
        <f t="shared" si="22"/>
        <v>27.5</v>
      </c>
      <c r="G157" s="19">
        <f t="shared" si="16"/>
        <v>0</v>
      </c>
      <c r="J157" s="25">
        <f t="shared" si="19"/>
        <v>5172.5</v>
      </c>
    </row>
    <row r="158" spans="1:10" x14ac:dyDescent="0.2">
      <c r="A158" s="24">
        <f t="shared" si="17"/>
        <v>44638</v>
      </c>
      <c r="B158" s="23">
        <f t="shared" si="18"/>
        <v>10.5</v>
      </c>
      <c r="C158" s="23">
        <f t="shared" si="20"/>
        <v>0</v>
      </c>
      <c r="D158" s="23">
        <f t="shared" si="21"/>
        <v>1</v>
      </c>
      <c r="E158" s="26"/>
      <c r="F158" s="26">
        <f t="shared" si="22"/>
        <v>38</v>
      </c>
      <c r="G158" s="19">
        <f t="shared" si="16"/>
        <v>0</v>
      </c>
      <c r="J158" s="25">
        <f t="shared" si="19"/>
        <v>5162</v>
      </c>
    </row>
    <row r="159" spans="1:10" x14ac:dyDescent="0.2">
      <c r="A159" s="24">
        <f t="shared" si="17"/>
        <v>44639</v>
      </c>
      <c r="B159" s="23">
        <f t="shared" si="18"/>
        <v>10.5</v>
      </c>
      <c r="C159" s="23">
        <f t="shared" si="20"/>
        <v>0</v>
      </c>
      <c r="D159" s="23">
        <f t="shared" si="21"/>
        <v>1</v>
      </c>
      <c r="E159" s="26"/>
      <c r="F159" s="26">
        <f t="shared" si="22"/>
        <v>48.5</v>
      </c>
      <c r="G159" s="19">
        <f t="shared" si="16"/>
        <v>0</v>
      </c>
      <c r="J159" s="25">
        <f t="shared" si="19"/>
        <v>5151.5</v>
      </c>
    </row>
    <row r="160" spans="1:10" x14ac:dyDescent="0.2">
      <c r="A160" s="24">
        <f t="shared" si="17"/>
        <v>44640</v>
      </c>
      <c r="B160" s="23">
        <f t="shared" si="18"/>
        <v>10.5</v>
      </c>
      <c r="C160" s="23">
        <f t="shared" si="20"/>
        <v>0</v>
      </c>
      <c r="D160" s="23">
        <f t="shared" si="21"/>
        <v>1</v>
      </c>
      <c r="E160" s="26"/>
      <c r="F160" s="26">
        <f t="shared" si="22"/>
        <v>59</v>
      </c>
      <c r="G160" s="19">
        <f t="shared" si="16"/>
        <v>50</v>
      </c>
      <c r="J160" s="25">
        <f t="shared" si="19"/>
        <v>5291</v>
      </c>
    </row>
    <row r="161" spans="1:10" x14ac:dyDescent="0.2">
      <c r="A161" s="24">
        <f t="shared" si="17"/>
        <v>44641</v>
      </c>
      <c r="B161" s="23">
        <f t="shared" si="18"/>
        <v>10.75</v>
      </c>
      <c r="C161" s="23">
        <f t="shared" si="20"/>
        <v>0.25</v>
      </c>
      <c r="D161" s="23">
        <f t="shared" si="21"/>
        <v>1</v>
      </c>
      <c r="E161" s="26"/>
      <c r="F161" s="26">
        <f t="shared" si="22"/>
        <v>19.75</v>
      </c>
      <c r="G161" s="19">
        <f t="shared" si="16"/>
        <v>0</v>
      </c>
      <c r="J161" s="25">
        <f t="shared" si="19"/>
        <v>5280.25</v>
      </c>
    </row>
    <row r="162" spans="1:10" x14ac:dyDescent="0.2">
      <c r="A162" s="24">
        <f t="shared" si="17"/>
        <v>44642</v>
      </c>
      <c r="B162" s="23">
        <f t="shared" si="18"/>
        <v>10.75</v>
      </c>
      <c r="C162" s="23">
        <f t="shared" si="20"/>
        <v>0</v>
      </c>
      <c r="D162" s="23">
        <f t="shared" si="21"/>
        <v>1</v>
      </c>
      <c r="E162" s="26"/>
      <c r="F162" s="26">
        <f t="shared" si="22"/>
        <v>30.5</v>
      </c>
      <c r="G162" s="19">
        <f t="shared" si="16"/>
        <v>0</v>
      </c>
      <c r="J162" s="25">
        <f t="shared" si="19"/>
        <v>5269.5</v>
      </c>
    </row>
    <row r="163" spans="1:10" x14ac:dyDescent="0.2">
      <c r="A163" s="24">
        <f t="shared" si="17"/>
        <v>44643</v>
      </c>
      <c r="B163" s="23">
        <f t="shared" si="18"/>
        <v>10.75</v>
      </c>
      <c r="C163" s="23">
        <f t="shared" si="20"/>
        <v>0</v>
      </c>
      <c r="D163" s="23">
        <f t="shared" si="21"/>
        <v>1</v>
      </c>
      <c r="E163" s="26"/>
      <c r="F163" s="26">
        <f t="shared" si="22"/>
        <v>41.25</v>
      </c>
      <c r="G163" s="19">
        <f t="shared" si="16"/>
        <v>0</v>
      </c>
      <c r="J163" s="25">
        <f t="shared" si="19"/>
        <v>5258.75</v>
      </c>
    </row>
    <row r="164" spans="1:10" x14ac:dyDescent="0.2">
      <c r="A164" s="24">
        <f t="shared" si="17"/>
        <v>44644</v>
      </c>
      <c r="B164" s="23">
        <f t="shared" si="18"/>
        <v>10.75</v>
      </c>
      <c r="C164" s="23">
        <f t="shared" si="20"/>
        <v>0</v>
      </c>
      <c r="D164" s="23">
        <f t="shared" si="21"/>
        <v>1</v>
      </c>
      <c r="E164" s="26"/>
      <c r="F164" s="26">
        <f t="shared" si="22"/>
        <v>52</v>
      </c>
      <c r="G164" s="19">
        <f t="shared" si="16"/>
        <v>50</v>
      </c>
      <c r="J164" s="25">
        <f t="shared" si="19"/>
        <v>5398</v>
      </c>
    </row>
    <row r="165" spans="1:10" x14ac:dyDescent="0.2">
      <c r="A165" s="24">
        <f t="shared" si="17"/>
        <v>44645</v>
      </c>
      <c r="B165" s="23">
        <f t="shared" si="18"/>
        <v>11</v>
      </c>
      <c r="C165" s="23">
        <f t="shared" si="20"/>
        <v>0.25</v>
      </c>
      <c r="D165" s="23">
        <f t="shared" si="21"/>
        <v>1</v>
      </c>
      <c r="E165" s="26"/>
      <c r="F165" s="26">
        <f t="shared" si="22"/>
        <v>13</v>
      </c>
      <c r="G165" s="19">
        <f t="shared" si="16"/>
        <v>0</v>
      </c>
      <c r="J165" s="25">
        <f t="shared" si="19"/>
        <v>5387</v>
      </c>
    </row>
    <row r="166" spans="1:10" x14ac:dyDescent="0.2">
      <c r="A166" s="24">
        <f t="shared" si="17"/>
        <v>44646</v>
      </c>
      <c r="B166" s="23">
        <f t="shared" si="18"/>
        <v>11</v>
      </c>
      <c r="C166" s="23">
        <f t="shared" si="20"/>
        <v>0</v>
      </c>
      <c r="D166" s="23">
        <f t="shared" si="21"/>
        <v>1</v>
      </c>
      <c r="E166" s="26"/>
      <c r="F166" s="26">
        <f t="shared" si="22"/>
        <v>24</v>
      </c>
      <c r="G166" s="19">
        <f t="shared" si="16"/>
        <v>0</v>
      </c>
      <c r="J166" s="25">
        <f t="shared" si="19"/>
        <v>5376</v>
      </c>
    </row>
    <row r="167" spans="1:10" x14ac:dyDescent="0.2">
      <c r="A167" s="24">
        <f t="shared" si="17"/>
        <v>44647</v>
      </c>
      <c r="B167" s="23">
        <f t="shared" si="18"/>
        <v>11</v>
      </c>
      <c r="C167" s="23">
        <f t="shared" si="20"/>
        <v>0</v>
      </c>
      <c r="D167" s="23">
        <f t="shared" si="21"/>
        <v>1</v>
      </c>
      <c r="E167" s="26"/>
      <c r="F167" s="26">
        <f t="shared" si="22"/>
        <v>35</v>
      </c>
      <c r="G167" s="19">
        <f t="shared" si="16"/>
        <v>0</v>
      </c>
      <c r="J167" s="25">
        <f t="shared" si="19"/>
        <v>5365</v>
      </c>
    </row>
    <row r="168" spans="1:10" x14ac:dyDescent="0.2">
      <c r="A168" s="24">
        <f t="shared" si="17"/>
        <v>44648</v>
      </c>
      <c r="B168" s="23">
        <f t="shared" si="18"/>
        <v>11</v>
      </c>
      <c r="C168" s="23">
        <f t="shared" si="20"/>
        <v>0</v>
      </c>
      <c r="D168" s="23">
        <f t="shared" si="21"/>
        <v>1</v>
      </c>
      <c r="E168" s="26"/>
      <c r="F168" s="26">
        <f t="shared" si="22"/>
        <v>46</v>
      </c>
      <c r="G168" s="19">
        <f t="shared" si="16"/>
        <v>0</v>
      </c>
      <c r="J168" s="25">
        <f t="shared" si="19"/>
        <v>5354</v>
      </c>
    </row>
    <row r="169" spans="1:10" x14ac:dyDescent="0.2">
      <c r="A169" s="24">
        <f t="shared" si="17"/>
        <v>44649</v>
      </c>
      <c r="B169" s="23">
        <f t="shared" si="18"/>
        <v>11</v>
      </c>
      <c r="C169" s="23">
        <f t="shared" si="20"/>
        <v>0</v>
      </c>
      <c r="D169" s="23">
        <f t="shared" si="21"/>
        <v>1</v>
      </c>
      <c r="E169" s="26"/>
      <c r="F169" s="26">
        <f t="shared" si="22"/>
        <v>57</v>
      </c>
      <c r="G169" s="19">
        <f t="shared" si="16"/>
        <v>50</v>
      </c>
      <c r="J169" s="25">
        <f t="shared" si="19"/>
        <v>5493</v>
      </c>
    </row>
    <row r="170" spans="1:10" x14ac:dyDescent="0.2">
      <c r="A170" s="24">
        <f t="shared" si="17"/>
        <v>44650</v>
      </c>
      <c r="B170" s="23">
        <f t="shared" si="18"/>
        <v>11.25</v>
      </c>
      <c r="C170" s="23">
        <f t="shared" si="20"/>
        <v>0.25</v>
      </c>
      <c r="D170" s="23">
        <f t="shared" si="21"/>
        <v>1</v>
      </c>
      <c r="E170" s="26"/>
      <c r="F170" s="26">
        <f t="shared" si="22"/>
        <v>18.25</v>
      </c>
      <c r="G170" s="19">
        <f t="shared" si="16"/>
        <v>0</v>
      </c>
      <c r="J170" s="25">
        <f t="shared" si="19"/>
        <v>5481.75</v>
      </c>
    </row>
    <row r="171" spans="1:10" x14ac:dyDescent="0.2">
      <c r="A171" s="24">
        <f t="shared" si="17"/>
        <v>44651</v>
      </c>
      <c r="B171" s="23">
        <f t="shared" si="18"/>
        <v>11.25</v>
      </c>
      <c r="C171" s="23">
        <f t="shared" si="20"/>
        <v>0</v>
      </c>
      <c r="D171" s="23">
        <f t="shared" si="21"/>
        <v>1</v>
      </c>
      <c r="E171" s="26"/>
      <c r="F171" s="26">
        <f t="shared" si="22"/>
        <v>29.5</v>
      </c>
      <c r="G171" s="19">
        <f t="shared" si="16"/>
        <v>0</v>
      </c>
      <c r="J171" s="25">
        <f t="shared" si="19"/>
        <v>5470.5</v>
      </c>
    </row>
    <row r="172" spans="1:10" x14ac:dyDescent="0.2">
      <c r="A172" s="24">
        <f t="shared" si="17"/>
        <v>44652</v>
      </c>
      <c r="B172" s="23">
        <f t="shared" si="18"/>
        <v>11.25</v>
      </c>
      <c r="C172" s="23">
        <f t="shared" si="20"/>
        <v>0</v>
      </c>
      <c r="D172" s="23">
        <f t="shared" si="21"/>
        <v>1</v>
      </c>
      <c r="E172" s="26"/>
      <c r="F172" s="26">
        <f t="shared" si="22"/>
        <v>40.75</v>
      </c>
      <c r="G172" s="19">
        <f t="shared" si="16"/>
        <v>0</v>
      </c>
      <c r="J172" s="25">
        <f t="shared" si="19"/>
        <v>5459.25</v>
      </c>
    </row>
    <row r="173" spans="1:10" x14ac:dyDescent="0.2">
      <c r="A173" s="24">
        <f t="shared" si="17"/>
        <v>44653</v>
      </c>
      <c r="B173" s="23">
        <f t="shared" si="18"/>
        <v>11.25</v>
      </c>
      <c r="C173" s="23">
        <f t="shared" si="20"/>
        <v>0</v>
      </c>
      <c r="D173" s="23">
        <f t="shared" si="21"/>
        <v>1</v>
      </c>
      <c r="E173" s="26"/>
      <c r="F173" s="26">
        <f t="shared" si="22"/>
        <v>52</v>
      </c>
      <c r="G173" s="19">
        <f t="shared" si="16"/>
        <v>50</v>
      </c>
      <c r="J173" s="25">
        <f t="shared" si="19"/>
        <v>5598</v>
      </c>
    </row>
    <row r="174" spans="1:10" x14ac:dyDescent="0.2">
      <c r="A174" s="24">
        <f t="shared" si="17"/>
        <v>44654</v>
      </c>
      <c r="B174" s="23">
        <f t="shared" si="18"/>
        <v>11.5</v>
      </c>
      <c r="C174" s="23">
        <f t="shared" si="20"/>
        <v>0.25</v>
      </c>
      <c r="D174" s="23">
        <f t="shared" si="21"/>
        <v>1</v>
      </c>
      <c r="E174" s="26"/>
      <c r="F174" s="26">
        <f t="shared" si="22"/>
        <v>13.5</v>
      </c>
      <c r="G174" s="19">
        <f t="shared" si="16"/>
        <v>0</v>
      </c>
      <c r="J174" s="25">
        <f t="shared" si="19"/>
        <v>5586.5</v>
      </c>
    </row>
    <row r="175" spans="1:10" x14ac:dyDescent="0.2">
      <c r="A175" s="24">
        <f t="shared" si="17"/>
        <v>44655</v>
      </c>
      <c r="B175" s="23">
        <f t="shared" si="18"/>
        <v>11.5</v>
      </c>
      <c r="C175" s="23">
        <f t="shared" si="20"/>
        <v>0</v>
      </c>
      <c r="D175" s="23">
        <f t="shared" si="21"/>
        <v>1</v>
      </c>
      <c r="E175" s="26"/>
      <c r="F175" s="26">
        <f t="shared" si="22"/>
        <v>25</v>
      </c>
      <c r="G175" s="19">
        <f t="shared" si="16"/>
        <v>0</v>
      </c>
      <c r="J175" s="25">
        <f t="shared" si="19"/>
        <v>5575</v>
      </c>
    </row>
    <row r="176" spans="1:10" x14ac:dyDescent="0.2">
      <c r="A176" s="24">
        <f t="shared" si="17"/>
        <v>44656</v>
      </c>
      <c r="B176" s="23">
        <f t="shared" si="18"/>
        <v>11.5</v>
      </c>
      <c r="C176" s="23">
        <f t="shared" si="20"/>
        <v>0</v>
      </c>
      <c r="D176" s="23">
        <f t="shared" si="21"/>
        <v>1</v>
      </c>
      <c r="E176" s="26"/>
      <c r="F176" s="26">
        <f t="shared" si="22"/>
        <v>36.5</v>
      </c>
      <c r="G176" s="19">
        <f t="shared" si="16"/>
        <v>0</v>
      </c>
      <c r="J176" s="25">
        <f t="shared" si="19"/>
        <v>5563.5</v>
      </c>
    </row>
    <row r="177" spans="1:10" x14ac:dyDescent="0.2">
      <c r="A177" s="24">
        <f t="shared" si="17"/>
        <v>44657</v>
      </c>
      <c r="B177" s="23">
        <f t="shared" si="18"/>
        <v>11.5</v>
      </c>
      <c r="C177" s="23">
        <f t="shared" si="20"/>
        <v>0</v>
      </c>
      <c r="D177" s="23">
        <f t="shared" si="21"/>
        <v>1</v>
      </c>
      <c r="E177" s="26"/>
      <c r="F177" s="26">
        <f t="shared" si="22"/>
        <v>48</v>
      </c>
      <c r="G177" s="19">
        <f t="shared" si="16"/>
        <v>0</v>
      </c>
      <c r="J177" s="25">
        <f t="shared" si="19"/>
        <v>5552</v>
      </c>
    </row>
    <row r="178" spans="1:10" x14ac:dyDescent="0.2">
      <c r="A178" s="24">
        <f t="shared" si="17"/>
        <v>44658</v>
      </c>
      <c r="B178" s="23">
        <f t="shared" si="18"/>
        <v>11.5</v>
      </c>
      <c r="C178" s="23">
        <f t="shared" si="20"/>
        <v>0</v>
      </c>
      <c r="D178" s="23">
        <f t="shared" si="21"/>
        <v>1</v>
      </c>
      <c r="E178" s="26"/>
      <c r="F178" s="26">
        <f t="shared" si="22"/>
        <v>59.5</v>
      </c>
      <c r="G178" s="19">
        <f t="shared" si="16"/>
        <v>50</v>
      </c>
      <c r="J178" s="25">
        <f t="shared" si="19"/>
        <v>5690.5</v>
      </c>
    </row>
    <row r="179" spans="1:10" x14ac:dyDescent="0.2">
      <c r="A179" s="24">
        <f t="shared" si="17"/>
        <v>44659</v>
      </c>
      <c r="B179" s="23">
        <f t="shared" si="18"/>
        <v>11.75</v>
      </c>
      <c r="C179" s="23">
        <f t="shared" si="20"/>
        <v>0.25</v>
      </c>
      <c r="D179" s="23">
        <f t="shared" si="21"/>
        <v>1</v>
      </c>
      <c r="E179" s="26"/>
      <c r="F179" s="26">
        <f t="shared" si="22"/>
        <v>21.25</v>
      </c>
      <c r="G179" s="19">
        <f t="shared" si="16"/>
        <v>0</v>
      </c>
      <c r="J179" s="25">
        <f t="shared" si="19"/>
        <v>5678.75</v>
      </c>
    </row>
    <row r="180" spans="1:10" x14ac:dyDescent="0.2">
      <c r="A180" s="24">
        <f t="shared" si="17"/>
        <v>44660</v>
      </c>
      <c r="B180" s="23">
        <f t="shared" si="18"/>
        <v>11.75</v>
      </c>
      <c r="C180" s="23">
        <f t="shared" si="20"/>
        <v>0</v>
      </c>
      <c r="D180" s="23">
        <f t="shared" si="21"/>
        <v>1</v>
      </c>
      <c r="E180" s="26"/>
      <c r="F180" s="26">
        <f t="shared" si="22"/>
        <v>33</v>
      </c>
      <c r="G180" s="19">
        <f t="shared" si="16"/>
        <v>0</v>
      </c>
      <c r="J180" s="25">
        <f t="shared" si="19"/>
        <v>5667</v>
      </c>
    </row>
    <row r="181" spans="1:10" x14ac:dyDescent="0.2">
      <c r="A181" s="24">
        <f t="shared" si="17"/>
        <v>44661</v>
      </c>
      <c r="B181" s="23">
        <f t="shared" si="18"/>
        <v>11.75</v>
      </c>
      <c r="C181" s="23">
        <f t="shared" si="20"/>
        <v>0</v>
      </c>
      <c r="D181" s="23">
        <f t="shared" si="21"/>
        <v>1</v>
      </c>
      <c r="E181" s="26"/>
      <c r="F181" s="26">
        <f t="shared" si="22"/>
        <v>44.75</v>
      </c>
      <c r="G181" s="19">
        <f t="shared" si="16"/>
        <v>0</v>
      </c>
      <c r="J181" s="25">
        <f t="shared" si="19"/>
        <v>5655.25</v>
      </c>
    </row>
    <row r="182" spans="1:10" x14ac:dyDescent="0.2">
      <c r="A182" s="24">
        <f t="shared" si="17"/>
        <v>44662</v>
      </c>
      <c r="B182" s="23">
        <f t="shared" si="18"/>
        <v>11.75</v>
      </c>
      <c r="C182" s="23">
        <f t="shared" si="20"/>
        <v>0</v>
      </c>
      <c r="D182" s="23">
        <f t="shared" si="21"/>
        <v>1</v>
      </c>
      <c r="E182" s="26"/>
      <c r="F182" s="26">
        <f t="shared" si="22"/>
        <v>56.5</v>
      </c>
      <c r="G182" s="19">
        <f t="shared" si="16"/>
        <v>50</v>
      </c>
      <c r="J182" s="25">
        <f t="shared" si="19"/>
        <v>5793.5</v>
      </c>
    </row>
    <row r="183" spans="1:10" x14ac:dyDescent="0.2">
      <c r="A183" s="24">
        <f t="shared" si="17"/>
        <v>44663</v>
      </c>
      <c r="B183" s="23">
        <f t="shared" si="18"/>
        <v>12</v>
      </c>
      <c r="C183" s="23">
        <f t="shared" si="20"/>
        <v>0.25</v>
      </c>
      <c r="D183" s="23">
        <f t="shared" si="21"/>
        <v>1</v>
      </c>
      <c r="E183" s="26"/>
      <c r="F183" s="26">
        <f t="shared" si="22"/>
        <v>18.5</v>
      </c>
      <c r="G183" s="19">
        <f t="shared" si="16"/>
        <v>0</v>
      </c>
      <c r="J183" s="25">
        <f t="shared" si="19"/>
        <v>5781.5</v>
      </c>
    </row>
    <row r="184" spans="1:10" x14ac:dyDescent="0.2">
      <c r="A184" s="24">
        <f t="shared" si="17"/>
        <v>44664</v>
      </c>
      <c r="B184" s="23">
        <f t="shared" si="18"/>
        <v>12</v>
      </c>
      <c r="C184" s="23">
        <f t="shared" si="20"/>
        <v>0</v>
      </c>
      <c r="D184" s="23">
        <f t="shared" si="21"/>
        <v>1</v>
      </c>
      <c r="E184" s="26"/>
      <c r="F184" s="26">
        <f t="shared" si="22"/>
        <v>30.5</v>
      </c>
      <c r="G184" s="19">
        <f t="shared" si="16"/>
        <v>0</v>
      </c>
      <c r="J184" s="25">
        <f t="shared" si="19"/>
        <v>5769.5</v>
      </c>
    </row>
    <row r="185" spans="1:10" x14ac:dyDescent="0.2">
      <c r="A185" s="24">
        <f t="shared" si="17"/>
        <v>44665</v>
      </c>
      <c r="B185" s="23">
        <f t="shared" si="18"/>
        <v>12</v>
      </c>
      <c r="C185" s="23">
        <f t="shared" si="20"/>
        <v>0</v>
      </c>
      <c r="D185" s="23">
        <f t="shared" si="21"/>
        <v>1</v>
      </c>
      <c r="E185" s="26"/>
      <c r="F185" s="26">
        <f t="shared" si="22"/>
        <v>42.5</v>
      </c>
      <c r="G185" s="19">
        <f t="shared" si="16"/>
        <v>0</v>
      </c>
      <c r="J185" s="25">
        <f t="shared" si="19"/>
        <v>5757.5</v>
      </c>
    </row>
    <row r="186" spans="1:10" x14ac:dyDescent="0.2">
      <c r="A186" s="24">
        <f t="shared" si="17"/>
        <v>44666</v>
      </c>
      <c r="B186" s="23">
        <f t="shared" si="18"/>
        <v>12</v>
      </c>
      <c r="C186" s="23">
        <f t="shared" si="20"/>
        <v>0</v>
      </c>
      <c r="D186" s="23">
        <f t="shared" si="21"/>
        <v>1</v>
      </c>
      <c r="E186" s="26"/>
      <c r="F186" s="26">
        <f t="shared" si="22"/>
        <v>54.5</v>
      </c>
      <c r="G186" s="19">
        <f t="shared" si="16"/>
        <v>50</v>
      </c>
      <c r="J186" s="25">
        <f t="shared" si="19"/>
        <v>5895.5</v>
      </c>
    </row>
    <row r="187" spans="1:10" x14ac:dyDescent="0.2">
      <c r="A187" s="24">
        <f t="shared" si="17"/>
        <v>44667</v>
      </c>
      <c r="B187" s="23">
        <f t="shared" si="18"/>
        <v>12.25</v>
      </c>
      <c r="C187" s="23">
        <f t="shared" si="20"/>
        <v>0.25</v>
      </c>
      <c r="D187" s="23">
        <f t="shared" si="21"/>
        <v>1</v>
      </c>
      <c r="E187" s="26"/>
      <c r="F187" s="26">
        <f t="shared" si="22"/>
        <v>16.75</v>
      </c>
      <c r="G187" s="19">
        <f t="shared" si="16"/>
        <v>0</v>
      </c>
      <c r="J187" s="25">
        <f t="shared" si="19"/>
        <v>5883.25</v>
      </c>
    </row>
    <row r="188" spans="1:10" x14ac:dyDescent="0.2">
      <c r="A188" s="24">
        <f t="shared" si="17"/>
        <v>44668</v>
      </c>
      <c r="B188" s="23">
        <f t="shared" si="18"/>
        <v>12.25</v>
      </c>
      <c r="C188" s="23">
        <f t="shared" si="20"/>
        <v>0</v>
      </c>
      <c r="D188" s="23">
        <f t="shared" si="21"/>
        <v>1</v>
      </c>
      <c r="E188" s="26"/>
      <c r="F188" s="26">
        <f t="shared" si="22"/>
        <v>29</v>
      </c>
      <c r="G188" s="19">
        <f t="shared" si="16"/>
        <v>0</v>
      </c>
      <c r="J188" s="25">
        <f t="shared" si="19"/>
        <v>5871</v>
      </c>
    </row>
    <row r="189" spans="1:10" x14ac:dyDescent="0.2">
      <c r="A189" s="24">
        <f t="shared" si="17"/>
        <v>44669</v>
      </c>
      <c r="B189" s="23">
        <f t="shared" si="18"/>
        <v>12.25</v>
      </c>
      <c r="C189" s="23">
        <f t="shared" si="20"/>
        <v>0</v>
      </c>
      <c r="D189" s="23">
        <f t="shared" si="21"/>
        <v>1</v>
      </c>
      <c r="E189" s="26"/>
      <c r="F189" s="26">
        <f t="shared" si="22"/>
        <v>41.25</v>
      </c>
      <c r="G189" s="19">
        <f t="shared" si="16"/>
        <v>0</v>
      </c>
      <c r="J189" s="25">
        <f t="shared" si="19"/>
        <v>5858.75</v>
      </c>
    </row>
    <row r="190" spans="1:10" x14ac:dyDescent="0.2">
      <c r="A190" s="24">
        <f t="shared" si="17"/>
        <v>44670</v>
      </c>
      <c r="B190" s="23">
        <f t="shared" si="18"/>
        <v>12.25</v>
      </c>
      <c r="C190" s="23">
        <f t="shared" si="20"/>
        <v>0</v>
      </c>
      <c r="D190" s="23">
        <f t="shared" si="21"/>
        <v>1</v>
      </c>
      <c r="E190" s="26"/>
      <c r="F190" s="26">
        <f t="shared" si="22"/>
        <v>53.5</v>
      </c>
      <c r="G190" s="19">
        <f t="shared" si="16"/>
        <v>50</v>
      </c>
      <c r="J190" s="25">
        <f t="shared" si="19"/>
        <v>5996.5</v>
      </c>
    </row>
    <row r="191" spans="1:10" x14ac:dyDescent="0.2">
      <c r="A191" s="24">
        <f t="shared" si="17"/>
        <v>44671</v>
      </c>
      <c r="B191" s="23">
        <f t="shared" si="18"/>
        <v>12.5</v>
      </c>
      <c r="C191" s="23">
        <f t="shared" si="20"/>
        <v>0.25</v>
      </c>
      <c r="D191" s="23">
        <f t="shared" si="21"/>
        <v>1</v>
      </c>
      <c r="E191" s="26"/>
      <c r="F191" s="26">
        <f t="shared" si="22"/>
        <v>16</v>
      </c>
      <c r="G191" s="19">
        <f t="shared" si="16"/>
        <v>0</v>
      </c>
      <c r="J191" s="25">
        <f t="shared" si="19"/>
        <v>5984</v>
      </c>
    </row>
    <row r="192" spans="1:10" x14ac:dyDescent="0.2">
      <c r="A192" s="24">
        <f t="shared" si="17"/>
        <v>44672</v>
      </c>
      <c r="B192" s="23">
        <f t="shared" si="18"/>
        <v>12.5</v>
      </c>
      <c r="C192" s="23">
        <f t="shared" si="20"/>
        <v>0</v>
      </c>
      <c r="D192" s="23">
        <f t="shared" si="21"/>
        <v>1</v>
      </c>
      <c r="E192" s="26"/>
      <c r="F192" s="26">
        <f t="shared" si="22"/>
        <v>28.5</v>
      </c>
      <c r="G192" s="19">
        <f t="shared" si="16"/>
        <v>0</v>
      </c>
      <c r="J192" s="25">
        <f t="shared" si="19"/>
        <v>5971.5</v>
      </c>
    </row>
    <row r="193" spans="1:10" x14ac:dyDescent="0.2">
      <c r="A193" s="24">
        <f t="shared" si="17"/>
        <v>44673</v>
      </c>
      <c r="B193" s="23">
        <f t="shared" si="18"/>
        <v>12.5</v>
      </c>
      <c r="C193" s="23">
        <f t="shared" si="20"/>
        <v>0</v>
      </c>
      <c r="D193" s="23">
        <f t="shared" si="21"/>
        <v>1</v>
      </c>
      <c r="E193" s="26"/>
      <c r="F193" s="26">
        <f t="shared" si="22"/>
        <v>41</v>
      </c>
      <c r="G193" s="19">
        <f t="shared" si="16"/>
        <v>0</v>
      </c>
      <c r="J193" s="25">
        <f t="shared" si="19"/>
        <v>5959</v>
      </c>
    </row>
    <row r="194" spans="1:10" x14ac:dyDescent="0.2">
      <c r="A194" s="24">
        <f t="shared" si="17"/>
        <v>44674</v>
      </c>
      <c r="B194" s="23">
        <f t="shared" si="18"/>
        <v>12.5</v>
      </c>
      <c r="C194" s="23">
        <f t="shared" si="20"/>
        <v>0</v>
      </c>
      <c r="D194" s="23">
        <f t="shared" si="21"/>
        <v>1</v>
      </c>
      <c r="E194" s="26"/>
      <c r="F194" s="26">
        <f t="shared" si="22"/>
        <v>53.5</v>
      </c>
      <c r="G194" s="19">
        <f t="shared" si="16"/>
        <v>50</v>
      </c>
      <c r="J194" s="25">
        <f t="shared" si="19"/>
        <v>6096.5</v>
      </c>
    </row>
    <row r="195" spans="1:10" x14ac:dyDescent="0.2">
      <c r="A195" s="24">
        <f t="shared" si="17"/>
        <v>44675</v>
      </c>
      <c r="B195" s="23">
        <f t="shared" si="18"/>
        <v>12.75</v>
      </c>
      <c r="C195" s="23">
        <f t="shared" si="20"/>
        <v>0.25</v>
      </c>
      <c r="D195" s="23">
        <f t="shared" si="21"/>
        <v>1</v>
      </c>
      <c r="E195" s="26"/>
      <c r="F195" s="26">
        <f t="shared" si="22"/>
        <v>16.25</v>
      </c>
      <c r="G195" s="19">
        <f t="shared" si="16"/>
        <v>0</v>
      </c>
      <c r="J195" s="25">
        <f t="shared" si="19"/>
        <v>6083.75</v>
      </c>
    </row>
    <row r="196" spans="1:10" x14ac:dyDescent="0.2">
      <c r="A196" s="24">
        <f t="shared" si="17"/>
        <v>44676</v>
      </c>
      <c r="B196" s="23">
        <f t="shared" si="18"/>
        <v>12.75</v>
      </c>
      <c r="C196" s="23">
        <f t="shared" si="20"/>
        <v>0</v>
      </c>
      <c r="D196" s="23">
        <f t="shared" si="21"/>
        <v>1</v>
      </c>
      <c r="E196" s="26"/>
      <c r="F196" s="26">
        <f t="shared" si="22"/>
        <v>29</v>
      </c>
      <c r="G196" s="19">
        <f t="shared" ref="G196:G259" si="23">IF(F196&lt;50,0,
IF(AND(F196&gt;49.99,F196&lt;100),50,
IF(AND(F196&gt;99.99,F196&lt;150),100,
IF(AND(F196&gt;149.99,F196&lt;200),150,
IF(AND(F196&gt;199.99,F196&lt;250),200,
IF(AND(F196&gt;249.99,F196&lt;300),250,
IF(AND(F196&gt;299.99,F196&lt;350),300,
IF(AND(F196&gt;349.99,F196&lt;400),350,
IF(AND(F196&gt;399.99,F196&lt;450),400,
IF(AND(F196&gt;449.99,F196&lt;500),450,
IF(AND(F196&gt;499.99,F196&lt;550),500,
IF(AND(F196&gt;549.99,F196&lt;600),550,
IF(AND(F196&gt;599.99,F196&lt;650),600,
IF(AND(F196&gt;649.99,F196&lt;700),650,
IF(AND(F196&gt;699.99,F196&lt;750),700,
IF(AND(F196&gt;749.99,F196&lt;800),750,
IF(AND(F196&gt;799.99,F196&lt;850),800,
IF(AND(F196&gt;849.99,F196&lt;900),850,
IF(AND(F196&gt;899.99,F196&lt;950),900,
IF(AND(F196&gt;949.99,F196&lt;1000),950,
IF(AND(F196&gt;999.99,F196&lt;1050),1000,
IF(AND(F196&gt;1049.99,F196&lt;1100),1050,
IF(AND(F196&gt;1099.99,F196&lt;1150),1100,
IF(AND(F196&gt;1149.99,F196&lt;1200),1150,
IF(AND(F196&gt;1199.99,F196&lt;1250),1200,
IF(AND(F196&gt;1249.99,F196&lt;1300),1250,
IF(AND(F196&gt;1299.99,F196&lt;1350),1300,
IF(AND(F196&gt;1349.99,F196&lt;1400),1350,
IF(AND(F196&gt;1399.99,F196&lt;1450),1400,
IF(AND(F196&gt;1449.99,F196&lt;1500),1450,
IF(AND(F196&gt;1499.99,F196&lt;1550),1500,
IF(AND(F196&gt;1549.99,F196&lt;1600),1550,
IF(AND(F196&gt;1599.99,F196&lt;1650),1600,
IF(AND(F196&gt;1649.99,F196&lt;1700),1650,
IF(AND(F196&gt;1699.99,F196&lt;1750),1700,
IF(AND(F196&gt;1749.99,F196&lt;1800),1750,
IF(AND(F196&gt;1799.99,F196&lt;1850),1800,
IF(AND(F196&gt;1849.99,F196&lt;1900),1850,
IF(AND(F196&gt;1899.99,F196&lt;1950),1900,
IF(AND(F196&gt;1949.99,F196&lt;2000),1950,
IF(AND(F196&gt;1999.99,F196&lt;2050),2000,
IF(AND(F196&gt;2049.99,F196&lt;2100),2050,
IF(AND(F196&gt;2099.99,F196&lt;2150),2100,
IF(AND(F196&gt;2149.99,F196&lt;2200),2150,
IF(AND(F196&gt;2199.99,F196&lt;2250),2200,
IF(AND(F196&gt;2249.99,F196&lt;2300),2250,
IF(AND(F196&gt;2299.99,F196&lt;2350),2300,
IF(AND(F196&gt;2349.99,F196&lt;2400),2350,
IF(AND(F196&gt;2399.99,F196&lt;2450),2400,
IF(AND(F196&gt;2449.99,F196&lt;2500),2450,
IF(AND(F196&gt;2499.99,F196&lt;2550),2500,
IF(AND(F196&gt;2549.99,F196&lt;2600),2550,
IF(AND(F196&gt;2599.99,F196&lt;2650),2600,
IF(AND(F196&gt;2649.99,F196&lt;2700),2650,
IF(AND(F196&gt;2699.99,F196&lt;2750),2700,
IF(AND(F196&gt;2749.99,F196&lt;2800),2750,
IF(AND(F196&gt;2799.99,F196&lt;2850),2800,
IF(AND(F196&gt;2849.99,F196&lt;2900),2850,
"REWARD &gt; HU 2850: inserire dato manualmente"))))))))))))))))))))))))))))))))))))))))))))))))))))))))))</f>
        <v>0</v>
      </c>
      <c r="J196" s="25">
        <f t="shared" si="19"/>
        <v>6071</v>
      </c>
    </row>
    <row r="197" spans="1:10" x14ac:dyDescent="0.2">
      <c r="A197" s="24">
        <f t="shared" ref="A197:A260" si="24">A196+1</f>
        <v>44677</v>
      </c>
      <c r="B197" s="23">
        <f t="shared" ref="B197:B260" si="25">B196+C197-E197</f>
        <v>12.75</v>
      </c>
      <c r="C197" s="23">
        <f t="shared" si="20"/>
        <v>0</v>
      </c>
      <c r="D197" s="23">
        <f t="shared" si="21"/>
        <v>1</v>
      </c>
      <c r="E197" s="26"/>
      <c r="F197" s="26">
        <f t="shared" si="22"/>
        <v>41.75</v>
      </c>
      <c r="G197" s="19">
        <f t="shared" si="23"/>
        <v>0</v>
      </c>
      <c r="J197" s="25">
        <f t="shared" ref="J197:J260" si="26">J196-B197+G197*3+H197*3</f>
        <v>6058.25</v>
      </c>
    </row>
    <row r="198" spans="1:10" x14ac:dyDescent="0.2">
      <c r="A198" s="24">
        <f t="shared" si="24"/>
        <v>44678</v>
      </c>
      <c r="B198" s="23">
        <f t="shared" si="25"/>
        <v>12.75</v>
      </c>
      <c r="C198" s="23">
        <f t="shared" ref="C198:C261" si="27">G197/200+H197/200+(D198-D197)*0.8</f>
        <v>0</v>
      </c>
      <c r="D198" s="23">
        <f t="shared" ref="D198:D261" si="28">D197</f>
        <v>1</v>
      </c>
      <c r="E198" s="26"/>
      <c r="F198" s="26">
        <f t="shared" ref="F198:F261" si="29">F197+B198-G197-I197</f>
        <v>54.5</v>
      </c>
      <c r="G198" s="19">
        <f t="shared" si="23"/>
        <v>50</v>
      </c>
      <c r="J198" s="25">
        <f t="shared" si="26"/>
        <v>6195.5</v>
      </c>
    </row>
    <row r="199" spans="1:10" x14ac:dyDescent="0.2">
      <c r="A199" s="24">
        <f t="shared" si="24"/>
        <v>44679</v>
      </c>
      <c r="B199" s="23">
        <f t="shared" si="25"/>
        <v>13</v>
      </c>
      <c r="C199" s="23">
        <f t="shared" si="27"/>
        <v>0.25</v>
      </c>
      <c r="D199" s="23">
        <f t="shared" si="28"/>
        <v>1</v>
      </c>
      <c r="E199" s="26"/>
      <c r="F199" s="26">
        <f t="shared" si="29"/>
        <v>17.5</v>
      </c>
      <c r="G199" s="19">
        <f t="shared" si="23"/>
        <v>0</v>
      </c>
      <c r="J199" s="25">
        <f t="shared" si="26"/>
        <v>6182.5</v>
      </c>
    </row>
    <row r="200" spans="1:10" x14ac:dyDescent="0.2">
      <c r="A200" s="24">
        <f t="shared" si="24"/>
        <v>44680</v>
      </c>
      <c r="B200" s="23">
        <f t="shared" si="25"/>
        <v>13</v>
      </c>
      <c r="C200" s="23">
        <f t="shared" si="27"/>
        <v>0</v>
      </c>
      <c r="D200" s="23">
        <f t="shared" si="28"/>
        <v>1</v>
      </c>
      <c r="E200" s="26"/>
      <c r="F200" s="26">
        <f t="shared" si="29"/>
        <v>30.5</v>
      </c>
      <c r="G200" s="19">
        <f t="shared" si="23"/>
        <v>0</v>
      </c>
      <c r="J200" s="25">
        <f t="shared" si="26"/>
        <v>6169.5</v>
      </c>
    </row>
    <row r="201" spans="1:10" x14ac:dyDescent="0.2">
      <c r="A201" s="24">
        <f t="shared" si="24"/>
        <v>44681</v>
      </c>
      <c r="B201" s="23">
        <f t="shared" si="25"/>
        <v>13</v>
      </c>
      <c r="C201" s="23">
        <f t="shared" si="27"/>
        <v>0</v>
      </c>
      <c r="D201" s="23">
        <f t="shared" si="28"/>
        <v>1</v>
      </c>
      <c r="E201" s="26"/>
      <c r="F201" s="26">
        <f t="shared" si="29"/>
        <v>43.5</v>
      </c>
      <c r="G201" s="19">
        <f t="shared" si="23"/>
        <v>0</v>
      </c>
      <c r="J201" s="25">
        <f t="shared" si="26"/>
        <v>6156.5</v>
      </c>
    </row>
    <row r="202" spans="1:10" x14ac:dyDescent="0.2">
      <c r="A202" s="24">
        <f t="shared" si="24"/>
        <v>44682</v>
      </c>
      <c r="B202" s="23">
        <f t="shared" si="25"/>
        <v>13</v>
      </c>
      <c r="C202" s="23">
        <f t="shared" si="27"/>
        <v>0</v>
      </c>
      <c r="D202" s="23">
        <f t="shared" si="28"/>
        <v>1</v>
      </c>
      <c r="E202" s="26"/>
      <c r="F202" s="26">
        <f t="shared" si="29"/>
        <v>56.5</v>
      </c>
      <c r="G202" s="19">
        <f t="shared" si="23"/>
        <v>50</v>
      </c>
      <c r="J202" s="25">
        <f t="shared" si="26"/>
        <v>6293.5</v>
      </c>
    </row>
    <row r="203" spans="1:10" x14ac:dyDescent="0.2">
      <c r="A203" s="24">
        <f t="shared" si="24"/>
        <v>44683</v>
      </c>
      <c r="B203" s="23">
        <f t="shared" si="25"/>
        <v>13.25</v>
      </c>
      <c r="C203" s="23">
        <f t="shared" si="27"/>
        <v>0.25</v>
      </c>
      <c r="D203" s="23">
        <f t="shared" si="28"/>
        <v>1</v>
      </c>
      <c r="E203" s="26"/>
      <c r="F203" s="26">
        <f t="shared" si="29"/>
        <v>19.75</v>
      </c>
      <c r="G203" s="19">
        <f t="shared" si="23"/>
        <v>0</v>
      </c>
      <c r="J203" s="25">
        <f t="shared" si="26"/>
        <v>6280.25</v>
      </c>
    </row>
    <row r="204" spans="1:10" x14ac:dyDescent="0.2">
      <c r="A204" s="24">
        <f t="shared" si="24"/>
        <v>44684</v>
      </c>
      <c r="B204" s="23">
        <f t="shared" si="25"/>
        <v>13.25</v>
      </c>
      <c r="C204" s="23">
        <f t="shared" si="27"/>
        <v>0</v>
      </c>
      <c r="D204" s="23">
        <f t="shared" si="28"/>
        <v>1</v>
      </c>
      <c r="E204" s="26"/>
      <c r="F204" s="26">
        <f t="shared" si="29"/>
        <v>33</v>
      </c>
      <c r="G204" s="19">
        <f t="shared" si="23"/>
        <v>0</v>
      </c>
      <c r="J204" s="25">
        <f t="shared" si="26"/>
        <v>6267</v>
      </c>
    </row>
    <row r="205" spans="1:10" x14ac:dyDescent="0.2">
      <c r="A205" s="24">
        <f t="shared" si="24"/>
        <v>44685</v>
      </c>
      <c r="B205" s="23">
        <f t="shared" si="25"/>
        <v>13.25</v>
      </c>
      <c r="C205" s="23">
        <f t="shared" si="27"/>
        <v>0</v>
      </c>
      <c r="D205" s="23">
        <f t="shared" si="28"/>
        <v>1</v>
      </c>
      <c r="E205" s="26"/>
      <c r="F205" s="26">
        <f t="shared" si="29"/>
        <v>46.25</v>
      </c>
      <c r="G205" s="19">
        <f t="shared" si="23"/>
        <v>0</v>
      </c>
      <c r="J205" s="25">
        <f t="shared" si="26"/>
        <v>6253.75</v>
      </c>
    </row>
    <row r="206" spans="1:10" x14ac:dyDescent="0.2">
      <c r="A206" s="24">
        <f t="shared" si="24"/>
        <v>44686</v>
      </c>
      <c r="B206" s="23">
        <f t="shared" si="25"/>
        <v>13.25</v>
      </c>
      <c r="C206" s="23">
        <f t="shared" si="27"/>
        <v>0</v>
      </c>
      <c r="D206" s="23">
        <f t="shared" si="28"/>
        <v>1</v>
      </c>
      <c r="E206" s="26"/>
      <c r="F206" s="26">
        <f t="shared" si="29"/>
        <v>59.5</v>
      </c>
      <c r="G206" s="19">
        <f t="shared" si="23"/>
        <v>50</v>
      </c>
      <c r="J206" s="25">
        <f t="shared" si="26"/>
        <v>6390.5</v>
      </c>
    </row>
    <row r="207" spans="1:10" x14ac:dyDescent="0.2">
      <c r="A207" s="24">
        <f t="shared" si="24"/>
        <v>44687</v>
      </c>
      <c r="B207" s="23">
        <f t="shared" si="25"/>
        <v>13.5</v>
      </c>
      <c r="C207" s="23">
        <f t="shared" si="27"/>
        <v>0.25</v>
      </c>
      <c r="D207" s="23">
        <f t="shared" si="28"/>
        <v>1</v>
      </c>
      <c r="E207" s="26"/>
      <c r="F207" s="26">
        <f t="shared" si="29"/>
        <v>23</v>
      </c>
      <c r="G207" s="19">
        <f t="shared" si="23"/>
        <v>0</v>
      </c>
      <c r="J207" s="25">
        <f t="shared" si="26"/>
        <v>6377</v>
      </c>
    </row>
    <row r="208" spans="1:10" x14ac:dyDescent="0.2">
      <c r="A208" s="24">
        <f t="shared" si="24"/>
        <v>44688</v>
      </c>
      <c r="B208" s="23">
        <f t="shared" si="25"/>
        <v>13.5</v>
      </c>
      <c r="C208" s="23">
        <f t="shared" si="27"/>
        <v>0</v>
      </c>
      <c r="D208" s="23">
        <f t="shared" si="28"/>
        <v>1</v>
      </c>
      <c r="E208" s="26"/>
      <c r="F208" s="26">
        <f t="shared" si="29"/>
        <v>36.5</v>
      </c>
      <c r="G208" s="19">
        <f t="shared" si="23"/>
        <v>0</v>
      </c>
      <c r="J208" s="25">
        <f t="shared" si="26"/>
        <v>6363.5</v>
      </c>
    </row>
    <row r="209" spans="1:10" x14ac:dyDescent="0.2">
      <c r="A209" s="24">
        <f t="shared" si="24"/>
        <v>44689</v>
      </c>
      <c r="B209" s="23">
        <f t="shared" si="25"/>
        <v>13.5</v>
      </c>
      <c r="C209" s="23">
        <f t="shared" si="27"/>
        <v>0</v>
      </c>
      <c r="D209" s="23">
        <f t="shared" si="28"/>
        <v>1</v>
      </c>
      <c r="E209" s="26"/>
      <c r="F209" s="26">
        <f t="shared" si="29"/>
        <v>50</v>
      </c>
      <c r="G209" s="19">
        <f t="shared" si="23"/>
        <v>50</v>
      </c>
      <c r="J209" s="25">
        <f t="shared" si="26"/>
        <v>6500</v>
      </c>
    </row>
    <row r="210" spans="1:10" x14ac:dyDescent="0.2">
      <c r="A210" s="24">
        <f t="shared" si="24"/>
        <v>44690</v>
      </c>
      <c r="B210" s="23">
        <f t="shared" si="25"/>
        <v>13.75</v>
      </c>
      <c r="C210" s="23">
        <f t="shared" si="27"/>
        <v>0.25</v>
      </c>
      <c r="D210" s="23">
        <f t="shared" si="28"/>
        <v>1</v>
      </c>
      <c r="E210" s="26"/>
      <c r="F210" s="26">
        <f t="shared" si="29"/>
        <v>13.75</v>
      </c>
      <c r="G210" s="19">
        <f t="shared" si="23"/>
        <v>0</v>
      </c>
      <c r="J210" s="25">
        <f t="shared" si="26"/>
        <v>6486.25</v>
      </c>
    </row>
    <row r="211" spans="1:10" x14ac:dyDescent="0.2">
      <c r="A211" s="24">
        <f t="shared" si="24"/>
        <v>44691</v>
      </c>
      <c r="B211" s="23">
        <f t="shared" si="25"/>
        <v>13.75</v>
      </c>
      <c r="C211" s="23">
        <f t="shared" si="27"/>
        <v>0</v>
      </c>
      <c r="D211" s="23">
        <f t="shared" si="28"/>
        <v>1</v>
      </c>
      <c r="E211" s="26"/>
      <c r="F211" s="26">
        <f t="shared" si="29"/>
        <v>27.5</v>
      </c>
      <c r="G211" s="19">
        <f t="shared" si="23"/>
        <v>0</v>
      </c>
      <c r="J211" s="25">
        <f t="shared" si="26"/>
        <v>6472.5</v>
      </c>
    </row>
    <row r="212" spans="1:10" x14ac:dyDescent="0.2">
      <c r="A212" s="24">
        <f t="shared" si="24"/>
        <v>44692</v>
      </c>
      <c r="B212" s="23">
        <f t="shared" si="25"/>
        <v>13.75</v>
      </c>
      <c r="C212" s="23">
        <f t="shared" si="27"/>
        <v>0</v>
      </c>
      <c r="D212" s="23">
        <f t="shared" si="28"/>
        <v>1</v>
      </c>
      <c r="E212" s="26"/>
      <c r="F212" s="26">
        <f t="shared" si="29"/>
        <v>41.25</v>
      </c>
      <c r="G212" s="19">
        <f t="shared" si="23"/>
        <v>0</v>
      </c>
      <c r="J212" s="25">
        <f t="shared" si="26"/>
        <v>6458.75</v>
      </c>
    </row>
    <row r="213" spans="1:10" x14ac:dyDescent="0.2">
      <c r="A213" s="24">
        <f t="shared" si="24"/>
        <v>44693</v>
      </c>
      <c r="B213" s="23">
        <f t="shared" si="25"/>
        <v>13.75</v>
      </c>
      <c r="C213" s="23">
        <f t="shared" si="27"/>
        <v>0</v>
      </c>
      <c r="D213" s="23">
        <f t="shared" si="28"/>
        <v>1</v>
      </c>
      <c r="E213" s="26"/>
      <c r="F213" s="26">
        <f t="shared" si="29"/>
        <v>55</v>
      </c>
      <c r="G213" s="19">
        <f t="shared" si="23"/>
        <v>50</v>
      </c>
      <c r="J213" s="25">
        <f t="shared" si="26"/>
        <v>6595</v>
      </c>
    </row>
    <row r="214" spans="1:10" x14ac:dyDescent="0.2">
      <c r="A214" s="24">
        <f t="shared" si="24"/>
        <v>44694</v>
      </c>
      <c r="B214" s="23">
        <f t="shared" si="25"/>
        <v>14</v>
      </c>
      <c r="C214" s="23">
        <f t="shared" si="27"/>
        <v>0.25</v>
      </c>
      <c r="D214" s="23">
        <f t="shared" si="28"/>
        <v>1</v>
      </c>
      <c r="E214" s="26"/>
      <c r="F214" s="26">
        <f t="shared" si="29"/>
        <v>19</v>
      </c>
      <c r="G214" s="19">
        <f t="shared" si="23"/>
        <v>0</v>
      </c>
      <c r="J214" s="25">
        <f t="shared" si="26"/>
        <v>6581</v>
      </c>
    </row>
    <row r="215" spans="1:10" x14ac:dyDescent="0.2">
      <c r="A215" s="24">
        <f t="shared" si="24"/>
        <v>44695</v>
      </c>
      <c r="B215" s="23">
        <f t="shared" si="25"/>
        <v>14</v>
      </c>
      <c r="C215" s="23">
        <f t="shared" si="27"/>
        <v>0</v>
      </c>
      <c r="D215" s="23">
        <f t="shared" si="28"/>
        <v>1</v>
      </c>
      <c r="E215" s="26"/>
      <c r="F215" s="26">
        <f t="shared" si="29"/>
        <v>33</v>
      </c>
      <c r="G215" s="19">
        <f t="shared" si="23"/>
        <v>0</v>
      </c>
      <c r="J215" s="25">
        <f t="shared" si="26"/>
        <v>6567</v>
      </c>
    </row>
    <row r="216" spans="1:10" x14ac:dyDescent="0.2">
      <c r="A216" s="24">
        <f t="shared" si="24"/>
        <v>44696</v>
      </c>
      <c r="B216" s="23">
        <f t="shared" si="25"/>
        <v>14</v>
      </c>
      <c r="C216" s="23">
        <f t="shared" si="27"/>
        <v>0</v>
      </c>
      <c r="D216" s="23">
        <f t="shared" si="28"/>
        <v>1</v>
      </c>
      <c r="E216" s="26"/>
      <c r="F216" s="26">
        <f t="shared" si="29"/>
        <v>47</v>
      </c>
      <c r="G216" s="19">
        <f t="shared" si="23"/>
        <v>0</v>
      </c>
      <c r="J216" s="25">
        <f t="shared" si="26"/>
        <v>6553</v>
      </c>
    </row>
    <row r="217" spans="1:10" x14ac:dyDescent="0.2">
      <c r="A217" s="24">
        <f t="shared" si="24"/>
        <v>44697</v>
      </c>
      <c r="B217" s="23">
        <f t="shared" si="25"/>
        <v>14</v>
      </c>
      <c r="C217" s="23">
        <f t="shared" si="27"/>
        <v>0</v>
      </c>
      <c r="D217" s="23">
        <f t="shared" si="28"/>
        <v>1</v>
      </c>
      <c r="E217" s="26"/>
      <c r="F217" s="26">
        <f t="shared" si="29"/>
        <v>61</v>
      </c>
      <c r="G217" s="19">
        <f t="shared" si="23"/>
        <v>50</v>
      </c>
      <c r="J217" s="25">
        <f t="shared" si="26"/>
        <v>6689</v>
      </c>
    </row>
    <row r="218" spans="1:10" x14ac:dyDescent="0.2">
      <c r="A218" s="24">
        <f t="shared" si="24"/>
        <v>44698</v>
      </c>
      <c r="B218" s="23">
        <f t="shared" si="25"/>
        <v>14.25</v>
      </c>
      <c r="C218" s="23">
        <f t="shared" si="27"/>
        <v>0.25</v>
      </c>
      <c r="D218" s="23">
        <f t="shared" si="28"/>
        <v>1</v>
      </c>
      <c r="E218" s="26"/>
      <c r="F218" s="26">
        <f t="shared" si="29"/>
        <v>25.25</v>
      </c>
      <c r="G218" s="19">
        <f t="shared" si="23"/>
        <v>0</v>
      </c>
      <c r="J218" s="25">
        <f t="shared" si="26"/>
        <v>6674.75</v>
      </c>
    </row>
    <row r="219" spans="1:10" x14ac:dyDescent="0.2">
      <c r="A219" s="24">
        <f t="shared" si="24"/>
        <v>44699</v>
      </c>
      <c r="B219" s="23">
        <f t="shared" si="25"/>
        <v>14.25</v>
      </c>
      <c r="C219" s="23">
        <f t="shared" si="27"/>
        <v>0</v>
      </c>
      <c r="D219" s="23">
        <f t="shared" si="28"/>
        <v>1</v>
      </c>
      <c r="E219" s="26"/>
      <c r="F219" s="26">
        <f t="shared" si="29"/>
        <v>39.5</v>
      </c>
      <c r="G219" s="19">
        <f t="shared" si="23"/>
        <v>0</v>
      </c>
      <c r="J219" s="25">
        <f t="shared" si="26"/>
        <v>6660.5</v>
      </c>
    </row>
    <row r="220" spans="1:10" x14ac:dyDescent="0.2">
      <c r="A220" s="24">
        <f t="shared" si="24"/>
        <v>44700</v>
      </c>
      <c r="B220" s="23">
        <f t="shared" si="25"/>
        <v>14.25</v>
      </c>
      <c r="C220" s="23">
        <f t="shared" si="27"/>
        <v>0</v>
      </c>
      <c r="D220" s="23">
        <f t="shared" si="28"/>
        <v>1</v>
      </c>
      <c r="E220" s="26"/>
      <c r="F220" s="26">
        <f t="shared" si="29"/>
        <v>53.75</v>
      </c>
      <c r="G220" s="19">
        <f t="shared" si="23"/>
        <v>50</v>
      </c>
      <c r="J220" s="25">
        <f t="shared" si="26"/>
        <v>6796.25</v>
      </c>
    </row>
    <row r="221" spans="1:10" x14ac:dyDescent="0.2">
      <c r="A221" s="24">
        <f t="shared" si="24"/>
        <v>44701</v>
      </c>
      <c r="B221" s="23">
        <f t="shared" si="25"/>
        <v>14.5</v>
      </c>
      <c r="C221" s="23">
        <f t="shared" si="27"/>
        <v>0.25</v>
      </c>
      <c r="D221" s="23">
        <f t="shared" si="28"/>
        <v>1</v>
      </c>
      <c r="E221" s="26"/>
      <c r="F221" s="26">
        <f t="shared" si="29"/>
        <v>18.25</v>
      </c>
      <c r="G221" s="19">
        <f t="shared" si="23"/>
        <v>0</v>
      </c>
      <c r="J221" s="25">
        <f t="shared" si="26"/>
        <v>6781.75</v>
      </c>
    </row>
    <row r="222" spans="1:10" x14ac:dyDescent="0.2">
      <c r="A222" s="24">
        <f t="shared" si="24"/>
        <v>44702</v>
      </c>
      <c r="B222" s="23">
        <f t="shared" si="25"/>
        <v>14.5</v>
      </c>
      <c r="C222" s="23">
        <f t="shared" si="27"/>
        <v>0</v>
      </c>
      <c r="D222" s="23">
        <f t="shared" si="28"/>
        <v>1</v>
      </c>
      <c r="E222" s="26"/>
      <c r="F222" s="26">
        <f t="shared" si="29"/>
        <v>32.75</v>
      </c>
      <c r="G222" s="19">
        <f t="shared" si="23"/>
        <v>0</v>
      </c>
      <c r="J222" s="25">
        <f t="shared" si="26"/>
        <v>6767.25</v>
      </c>
    </row>
    <row r="223" spans="1:10" x14ac:dyDescent="0.2">
      <c r="A223" s="24">
        <f t="shared" si="24"/>
        <v>44703</v>
      </c>
      <c r="B223" s="23">
        <f t="shared" si="25"/>
        <v>14.5</v>
      </c>
      <c r="C223" s="23">
        <f t="shared" si="27"/>
        <v>0</v>
      </c>
      <c r="D223" s="23">
        <f t="shared" si="28"/>
        <v>1</v>
      </c>
      <c r="E223" s="26"/>
      <c r="F223" s="26">
        <f t="shared" si="29"/>
        <v>47.25</v>
      </c>
      <c r="G223" s="19">
        <f t="shared" si="23"/>
        <v>0</v>
      </c>
      <c r="J223" s="25">
        <f t="shared" si="26"/>
        <v>6752.75</v>
      </c>
    </row>
    <row r="224" spans="1:10" x14ac:dyDescent="0.2">
      <c r="A224" s="24">
        <f t="shared" si="24"/>
        <v>44704</v>
      </c>
      <c r="B224" s="23">
        <f t="shared" si="25"/>
        <v>14.5</v>
      </c>
      <c r="C224" s="23">
        <f t="shared" si="27"/>
        <v>0</v>
      </c>
      <c r="D224" s="23">
        <f t="shared" si="28"/>
        <v>1</v>
      </c>
      <c r="E224" s="26"/>
      <c r="F224" s="26">
        <f t="shared" si="29"/>
        <v>61.75</v>
      </c>
      <c r="G224" s="19">
        <f t="shared" si="23"/>
        <v>50</v>
      </c>
      <c r="J224" s="25">
        <f t="shared" si="26"/>
        <v>6888.25</v>
      </c>
    </row>
    <row r="225" spans="1:10" x14ac:dyDescent="0.2">
      <c r="A225" s="24">
        <f t="shared" si="24"/>
        <v>44705</v>
      </c>
      <c r="B225" s="23">
        <f t="shared" si="25"/>
        <v>14.75</v>
      </c>
      <c r="C225" s="23">
        <f t="shared" si="27"/>
        <v>0.25</v>
      </c>
      <c r="D225" s="23">
        <f t="shared" si="28"/>
        <v>1</v>
      </c>
      <c r="E225" s="26"/>
      <c r="F225" s="26">
        <f t="shared" si="29"/>
        <v>26.5</v>
      </c>
      <c r="G225" s="19">
        <f t="shared" si="23"/>
        <v>0</v>
      </c>
      <c r="J225" s="25">
        <f t="shared" si="26"/>
        <v>6873.5</v>
      </c>
    </row>
    <row r="226" spans="1:10" x14ac:dyDescent="0.2">
      <c r="A226" s="24">
        <f t="shared" si="24"/>
        <v>44706</v>
      </c>
      <c r="B226" s="23">
        <f t="shared" si="25"/>
        <v>14.75</v>
      </c>
      <c r="C226" s="23">
        <f t="shared" si="27"/>
        <v>0</v>
      </c>
      <c r="D226" s="23">
        <f t="shared" si="28"/>
        <v>1</v>
      </c>
      <c r="E226" s="26"/>
      <c r="F226" s="26">
        <f t="shared" si="29"/>
        <v>41.25</v>
      </c>
      <c r="G226" s="19">
        <f t="shared" si="23"/>
        <v>0</v>
      </c>
      <c r="J226" s="25">
        <f t="shared" si="26"/>
        <v>6858.75</v>
      </c>
    </row>
    <row r="227" spans="1:10" x14ac:dyDescent="0.2">
      <c r="A227" s="24">
        <f t="shared" si="24"/>
        <v>44707</v>
      </c>
      <c r="B227" s="23">
        <f t="shared" si="25"/>
        <v>14.75</v>
      </c>
      <c r="C227" s="23">
        <f t="shared" si="27"/>
        <v>0</v>
      </c>
      <c r="D227" s="23">
        <f t="shared" si="28"/>
        <v>1</v>
      </c>
      <c r="E227" s="26"/>
      <c r="F227" s="26">
        <f t="shared" si="29"/>
        <v>56</v>
      </c>
      <c r="G227" s="19">
        <f t="shared" si="23"/>
        <v>50</v>
      </c>
      <c r="J227" s="25">
        <f t="shared" si="26"/>
        <v>6994</v>
      </c>
    </row>
    <row r="228" spans="1:10" x14ac:dyDescent="0.2">
      <c r="A228" s="24">
        <f t="shared" si="24"/>
        <v>44708</v>
      </c>
      <c r="B228" s="23">
        <f t="shared" si="25"/>
        <v>15</v>
      </c>
      <c r="C228" s="23">
        <f t="shared" si="27"/>
        <v>0.25</v>
      </c>
      <c r="D228" s="23">
        <f t="shared" si="28"/>
        <v>1</v>
      </c>
      <c r="E228" s="26"/>
      <c r="F228" s="26">
        <f t="shared" si="29"/>
        <v>21</v>
      </c>
      <c r="G228" s="19">
        <f t="shared" si="23"/>
        <v>0</v>
      </c>
      <c r="J228" s="25">
        <f t="shared" si="26"/>
        <v>6979</v>
      </c>
    </row>
    <row r="229" spans="1:10" x14ac:dyDescent="0.2">
      <c r="A229" s="24">
        <f t="shared" si="24"/>
        <v>44709</v>
      </c>
      <c r="B229" s="23">
        <f t="shared" si="25"/>
        <v>15</v>
      </c>
      <c r="C229" s="23">
        <f t="shared" si="27"/>
        <v>0</v>
      </c>
      <c r="D229" s="23">
        <f t="shared" si="28"/>
        <v>1</v>
      </c>
      <c r="E229" s="26"/>
      <c r="F229" s="26">
        <f t="shared" si="29"/>
        <v>36</v>
      </c>
      <c r="G229" s="19">
        <f t="shared" si="23"/>
        <v>0</v>
      </c>
      <c r="J229" s="25">
        <f t="shared" si="26"/>
        <v>6964</v>
      </c>
    </row>
    <row r="230" spans="1:10" x14ac:dyDescent="0.2">
      <c r="A230" s="24">
        <f t="shared" si="24"/>
        <v>44710</v>
      </c>
      <c r="B230" s="23">
        <f t="shared" si="25"/>
        <v>15</v>
      </c>
      <c r="C230" s="23">
        <f t="shared" si="27"/>
        <v>0</v>
      </c>
      <c r="D230" s="23">
        <f t="shared" si="28"/>
        <v>1</v>
      </c>
      <c r="E230" s="26"/>
      <c r="F230" s="26">
        <f t="shared" si="29"/>
        <v>51</v>
      </c>
      <c r="G230" s="19">
        <f t="shared" si="23"/>
        <v>50</v>
      </c>
      <c r="J230" s="25">
        <f t="shared" si="26"/>
        <v>7099</v>
      </c>
    </row>
    <row r="231" spans="1:10" x14ac:dyDescent="0.2">
      <c r="A231" s="24">
        <f t="shared" si="24"/>
        <v>44711</v>
      </c>
      <c r="B231" s="23">
        <f t="shared" si="25"/>
        <v>15.25</v>
      </c>
      <c r="C231" s="23">
        <f t="shared" si="27"/>
        <v>0.25</v>
      </c>
      <c r="D231" s="23">
        <f t="shared" si="28"/>
        <v>1</v>
      </c>
      <c r="E231" s="26"/>
      <c r="F231" s="26">
        <f t="shared" si="29"/>
        <v>16.25</v>
      </c>
      <c r="G231" s="19">
        <f t="shared" si="23"/>
        <v>0</v>
      </c>
      <c r="J231" s="25">
        <f t="shared" si="26"/>
        <v>7083.75</v>
      </c>
    </row>
    <row r="232" spans="1:10" x14ac:dyDescent="0.2">
      <c r="A232" s="24">
        <f t="shared" si="24"/>
        <v>44712</v>
      </c>
      <c r="B232" s="23">
        <f t="shared" si="25"/>
        <v>15.25</v>
      </c>
      <c r="C232" s="23">
        <f t="shared" si="27"/>
        <v>0</v>
      </c>
      <c r="D232" s="23">
        <f t="shared" si="28"/>
        <v>1</v>
      </c>
      <c r="E232" s="26"/>
      <c r="F232" s="26">
        <f t="shared" si="29"/>
        <v>31.5</v>
      </c>
      <c r="G232" s="19">
        <f t="shared" si="23"/>
        <v>0</v>
      </c>
      <c r="J232" s="25">
        <f t="shared" si="26"/>
        <v>7068.5</v>
      </c>
    </row>
    <row r="233" spans="1:10" x14ac:dyDescent="0.2">
      <c r="A233" s="24">
        <f t="shared" si="24"/>
        <v>44713</v>
      </c>
      <c r="B233" s="23">
        <f t="shared" si="25"/>
        <v>15.25</v>
      </c>
      <c r="C233" s="23">
        <f t="shared" si="27"/>
        <v>0</v>
      </c>
      <c r="D233" s="23">
        <f t="shared" si="28"/>
        <v>1</v>
      </c>
      <c r="E233" s="26"/>
      <c r="F233" s="26">
        <f t="shared" si="29"/>
        <v>46.75</v>
      </c>
      <c r="G233" s="19">
        <f t="shared" si="23"/>
        <v>0</v>
      </c>
      <c r="J233" s="25">
        <f t="shared" si="26"/>
        <v>7053.25</v>
      </c>
    </row>
    <row r="234" spans="1:10" x14ac:dyDescent="0.2">
      <c r="A234" s="24">
        <f t="shared" si="24"/>
        <v>44714</v>
      </c>
      <c r="B234" s="23">
        <f t="shared" si="25"/>
        <v>15.25</v>
      </c>
      <c r="C234" s="23">
        <f t="shared" si="27"/>
        <v>0</v>
      </c>
      <c r="D234" s="23">
        <f t="shared" si="28"/>
        <v>1</v>
      </c>
      <c r="E234" s="26"/>
      <c r="F234" s="26">
        <f t="shared" si="29"/>
        <v>62</v>
      </c>
      <c r="G234" s="19">
        <f t="shared" si="23"/>
        <v>50</v>
      </c>
      <c r="J234" s="25">
        <f t="shared" si="26"/>
        <v>7188</v>
      </c>
    </row>
    <row r="235" spans="1:10" x14ac:dyDescent="0.2">
      <c r="A235" s="24">
        <f t="shared" si="24"/>
        <v>44715</v>
      </c>
      <c r="B235" s="23">
        <f t="shared" si="25"/>
        <v>15.5</v>
      </c>
      <c r="C235" s="23">
        <f t="shared" si="27"/>
        <v>0.25</v>
      </c>
      <c r="D235" s="23">
        <f t="shared" si="28"/>
        <v>1</v>
      </c>
      <c r="E235" s="26"/>
      <c r="F235" s="26">
        <f t="shared" si="29"/>
        <v>27.5</v>
      </c>
      <c r="G235" s="19">
        <f t="shared" si="23"/>
        <v>0</v>
      </c>
      <c r="J235" s="25">
        <f t="shared" si="26"/>
        <v>7172.5</v>
      </c>
    </row>
    <row r="236" spans="1:10" x14ac:dyDescent="0.2">
      <c r="A236" s="24">
        <f t="shared" si="24"/>
        <v>44716</v>
      </c>
      <c r="B236" s="23">
        <f t="shared" si="25"/>
        <v>15.5</v>
      </c>
      <c r="C236" s="23">
        <f t="shared" si="27"/>
        <v>0</v>
      </c>
      <c r="D236" s="23">
        <f t="shared" si="28"/>
        <v>1</v>
      </c>
      <c r="E236" s="26"/>
      <c r="F236" s="26">
        <f t="shared" si="29"/>
        <v>43</v>
      </c>
      <c r="G236" s="19">
        <f t="shared" si="23"/>
        <v>0</v>
      </c>
      <c r="J236" s="25">
        <f t="shared" si="26"/>
        <v>7157</v>
      </c>
    </row>
    <row r="237" spans="1:10" x14ac:dyDescent="0.2">
      <c r="A237" s="24">
        <f t="shared" si="24"/>
        <v>44717</v>
      </c>
      <c r="B237" s="23">
        <f t="shared" si="25"/>
        <v>15.5</v>
      </c>
      <c r="C237" s="23">
        <f t="shared" si="27"/>
        <v>0</v>
      </c>
      <c r="D237" s="23">
        <f t="shared" si="28"/>
        <v>1</v>
      </c>
      <c r="E237" s="26"/>
      <c r="F237" s="26">
        <f t="shared" si="29"/>
        <v>58.5</v>
      </c>
      <c r="G237" s="19">
        <f t="shared" si="23"/>
        <v>50</v>
      </c>
      <c r="J237" s="25">
        <f t="shared" si="26"/>
        <v>7291.5</v>
      </c>
    </row>
    <row r="238" spans="1:10" x14ac:dyDescent="0.2">
      <c r="A238" s="24">
        <f t="shared" si="24"/>
        <v>44718</v>
      </c>
      <c r="B238" s="23">
        <f t="shared" si="25"/>
        <v>15.75</v>
      </c>
      <c r="C238" s="23">
        <f t="shared" si="27"/>
        <v>0.25</v>
      </c>
      <c r="D238" s="23">
        <f t="shared" si="28"/>
        <v>1</v>
      </c>
      <c r="E238" s="26"/>
      <c r="F238" s="26">
        <f t="shared" si="29"/>
        <v>24.25</v>
      </c>
      <c r="G238" s="19">
        <f t="shared" si="23"/>
        <v>0</v>
      </c>
      <c r="J238" s="25">
        <f t="shared" si="26"/>
        <v>7275.75</v>
      </c>
    </row>
    <row r="239" spans="1:10" x14ac:dyDescent="0.2">
      <c r="A239" s="24">
        <f t="shared" si="24"/>
        <v>44719</v>
      </c>
      <c r="B239" s="23">
        <f t="shared" si="25"/>
        <v>15.75</v>
      </c>
      <c r="C239" s="23">
        <f t="shared" si="27"/>
        <v>0</v>
      </c>
      <c r="D239" s="23">
        <f t="shared" si="28"/>
        <v>1</v>
      </c>
      <c r="E239" s="26"/>
      <c r="F239" s="26">
        <f t="shared" si="29"/>
        <v>40</v>
      </c>
      <c r="G239" s="19">
        <f t="shared" si="23"/>
        <v>0</v>
      </c>
      <c r="J239" s="25">
        <f t="shared" si="26"/>
        <v>7260</v>
      </c>
    </row>
    <row r="240" spans="1:10" x14ac:dyDescent="0.2">
      <c r="A240" s="24">
        <f t="shared" si="24"/>
        <v>44720</v>
      </c>
      <c r="B240" s="23">
        <f t="shared" si="25"/>
        <v>15.75</v>
      </c>
      <c r="C240" s="23">
        <f t="shared" si="27"/>
        <v>0</v>
      </c>
      <c r="D240" s="23">
        <f t="shared" si="28"/>
        <v>1</v>
      </c>
      <c r="E240" s="26"/>
      <c r="F240" s="26">
        <f t="shared" si="29"/>
        <v>55.75</v>
      </c>
      <c r="G240" s="19">
        <f t="shared" si="23"/>
        <v>50</v>
      </c>
      <c r="J240" s="25">
        <f t="shared" si="26"/>
        <v>7394.25</v>
      </c>
    </row>
    <row r="241" spans="1:10" x14ac:dyDescent="0.2">
      <c r="A241" s="24">
        <f t="shared" si="24"/>
        <v>44721</v>
      </c>
      <c r="B241" s="23">
        <f t="shared" si="25"/>
        <v>16</v>
      </c>
      <c r="C241" s="23">
        <f t="shared" si="27"/>
        <v>0.25</v>
      </c>
      <c r="D241" s="23">
        <f t="shared" si="28"/>
        <v>1</v>
      </c>
      <c r="E241" s="26"/>
      <c r="F241" s="26">
        <f t="shared" si="29"/>
        <v>21.75</v>
      </c>
      <c r="G241" s="19">
        <f t="shared" si="23"/>
        <v>0</v>
      </c>
      <c r="J241" s="25">
        <f t="shared" si="26"/>
        <v>7378.25</v>
      </c>
    </row>
    <row r="242" spans="1:10" x14ac:dyDescent="0.2">
      <c r="A242" s="24">
        <f t="shared" si="24"/>
        <v>44722</v>
      </c>
      <c r="B242" s="23">
        <f t="shared" si="25"/>
        <v>16</v>
      </c>
      <c r="C242" s="23">
        <f t="shared" si="27"/>
        <v>0</v>
      </c>
      <c r="D242" s="23">
        <f t="shared" si="28"/>
        <v>1</v>
      </c>
      <c r="E242" s="26"/>
      <c r="F242" s="26">
        <f t="shared" si="29"/>
        <v>37.75</v>
      </c>
      <c r="G242" s="19">
        <f t="shared" si="23"/>
        <v>0</v>
      </c>
      <c r="J242" s="25">
        <f t="shared" si="26"/>
        <v>7362.25</v>
      </c>
    </row>
    <row r="243" spans="1:10" x14ac:dyDescent="0.2">
      <c r="A243" s="24">
        <f t="shared" si="24"/>
        <v>44723</v>
      </c>
      <c r="B243" s="23">
        <f t="shared" si="25"/>
        <v>16</v>
      </c>
      <c r="C243" s="23">
        <f t="shared" si="27"/>
        <v>0</v>
      </c>
      <c r="D243" s="23">
        <f t="shared" si="28"/>
        <v>1</v>
      </c>
      <c r="E243" s="26"/>
      <c r="F243" s="26">
        <f t="shared" si="29"/>
        <v>53.75</v>
      </c>
      <c r="G243" s="19">
        <f t="shared" si="23"/>
        <v>50</v>
      </c>
      <c r="J243" s="25">
        <f t="shared" si="26"/>
        <v>7496.25</v>
      </c>
    </row>
    <row r="244" spans="1:10" x14ac:dyDescent="0.2">
      <c r="A244" s="24">
        <f t="shared" si="24"/>
        <v>44724</v>
      </c>
      <c r="B244" s="23">
        <f t="shared" si="25"/>
        <v>16.25</v>
      </c>
      <c r="C244" s="23">
        <f t="shared" si="27"/>
        <v>0.25</v>
      </c>
      <c r="D244" s="23">
        <f t="shared" si="28"/>
        <v>1</v>
      </c>
      <c r="E244" s="26"/>
      <c r="F244" s="26">
        <f t="shared" si="29"/>
        <v>20</v>
      </c>
      <c r="G244" s="19">
        <f t="shared" si="23"/>
        <v>0</v>
      </c>
      <c r="J244" s="25">
        <f t="shared" si="26"/>
        <v>7480</v>
      </c>
    </row>
    <row r="245" spans="1:10" x14ac:dyDescent="0.2">
      <c r="A245" s="24">
        <f t="shared" si="24"/>
        <v>44725</v>
      </c>
      <c r="B245" s="23">
        <f t="shared" si="25"/>
        <v>16.25</v>
      </c>
      <c r="C245" s="23">
        <f t="shared" si="27"/>
        <v>0</v>
      </c>
      <c r="D245" s="23">
        <f t="shared" si="28"/>
        <v>1</v>
      </c>
      <c r="E245" s="26"/>
      <c r="F245" s="26">
        <f t="shared" si="29"/>
        <v>36.25</v>
      </c>
      <c r="G245" s="19">
        <f t="shared" si="23"/>
        <v>0</v>
      </c>
      <c r="J245" s="25">
        <f t="shared" si="26"/>
        <v>7463.75</v>
      </c>
    </row>
    <row r="246" spans="1:10" x14ac:dyDescent="0.2">
      <c r="A246" s="24">
        <f t="shared" si="24"/>
        <v>44726</v>
      </c>
      <c r="B246" s="23">
        <f t="shared" si="25"/>
        <v>16.25</v>
      </c>
      <c r="C246" s="23">
        <f t="shared" si="27"/>
        <v>0</v>
      </c>
      <c r="D246" s="23">
        <f t="shared" si="28"/>
        <v>1</v>
      </c>
      <c r="E246" s="26"/>
      <c r="F246" s="26">
        <f t="shared" si="29"/>
        <v>52.5</v>
      </c>
      <c r="G246" s="19">
        <f t="shared" si="23"/>
        <v>50</v>
      </c>
      <c r="J246" s="25">
        <f t="shared" si="26"/>
        <v>7597.5</v>
      </c>
    </row>
    <row r="247" spans="1:10" x14ac:dyDescent="0.2">
      <c r="A247" s="24">
        <f t="shared" si="24"/>
        <v>44727</v>
      </c>
      <c r="B247" s="23">
        <f t="shared" si="25"/>
        <v>16.5</v>
      </c>
      <c r="C247" s="23">
        <f t="shared" si="27"/>
        <v>0.25</v>
      </c>
      <c r="D247" s="23">
        <f t="shared" si="28"/>
        <v>1</v>
      </c>
      <c r="E247" s="26"/>
      <c r="F247" s="26">
        <f t="shared" si="29"/>
        <v>19</v>
      </c>
      <c r="G247" s="19">
        <f t="shared" si="23"/>
        <v>0</v>
      </c>
      <c r="J247" s="25">
        <f t="shared" si="26"/>
        <v>7581</v>
      </c>
    </row>
    <row r="248" spans="1:10" x14ac:dyDescent="0.2">
      <c r="A248" s="24">
        <f t="shared" si="24"/>
        <v>44728</v>
      </c>
      <c r="B248" s="23">
        <f t="shared" si="25"/>
        <v>16.5</v>
      </c>
      <c r="C248" s="23">
        <f t="shared" si="27"/>
        <v>0</v>
      </c>
      <c r="D248" s="23">
        <f t="shared" si="28"/>
        <v>1</v>
      </c>
      <c r="E248" s="26"/>
      <c r="F248" s="26">
        <f t="shared" si="29"/>
        <v>35.5</v>
      </c>
      <c r="G248" s="19">
        <f t="shared" si="23"/>
        <v>0</v>
      </c>
      <c r="J248" s="25">
        <f t="shared" si="26"/>
        <v>7564.5</v>
      </c>
    </row>
    <row r="249" spans="1:10" x14ac:dyDescent="0.2">
      <c r="A249" s="24">
        <f t="shared" si="24"/>
        <v>44729</v>
      </c>
      <c r="B249" s="23">
        <f t="shared" si="25"/>
        <v>16.5</v>
      </c>
      <c r="C249" s="23">
        <f t="shared" si="27"/>
        <v>0</v>
      </c>
      <c r="D249" s="23">
        <f t="shared" si="28"/>
        <v>1</v>
      </c>
      <c r="E249" s="26"/>
      <c r="F249" s="26">
        <f t="shared" si="29"/>
        <v>52</v>
      </c>
      <c r="G249" s="19">
        <f t="shared" si="23"/>
        <v>50</v>
      </c>
      <c r="J249" s="25">
        <f t="shared" si="26"/>
        <v>7698</v>
      </c>
    </row>
    <row r="250" spans="1:10" x14ac:dyDescent="0.2">
      <c r="A250" s="24">
        <f t="shared" si="24"/>
        <v>44730</v>
      </c>
      <c r="B250" s="23">
        <f t="shared" si="25"/>
        <v>16.75</v>
      </c>
      <c r="C250" s="23">
        <f t="shared" si="27"/>
        <v>0.25</v>
      </c>
      <c r="D250" s="23">
        <f t="shared" si="28"/>
        <v>1</v>
      </c>
      <c r="E250" s="26"/>
      <c r="F250" s="26">
        <f t="shared" si="29"/>
        <v>18.75</v>
      </c>
      <c r="G250" s="19">
        <f t="shared" si="23"/>
        <v>0</v>
      </c>
      <c r="J250" s="25">
        <f t="shared" si="26"/>
        <v>7681.25</v>
      </c>
    </row>
    <row r="251" spans="1:10" x14ac:dyDescent="0.2">
      <c r="A251" s="24">
        <f t="shared" si="24"/>
        <v>44731</v>
      </c>
      <c r="B251" s="23">
        <f t="shared" si="25"/>
        <v>16.75</v>
      </c>
      <c r="C251" s="23">
        <f t="shared" si="27"/>
        <v>0</v>
      </c>
      <c r="D251" s="23">
        <f t="shared" si="28"/>
        <v>1</v>
      </c>
      <c r="E251" s="26"/>
      <c r="F251" s="26">
        <f t="shared" si="29"/>
        <v>35.5</v>
      </c>
      <c r="G251" s="19">
        <f t="shared" si="23"/>
        <v>0</v>
      </c>
      <c r="J251" s="25">
        <f t="shared" si="26"/>
        <v>7664.5</v>
      </c>
    </row>
    <row r="252" spans="1:10" x14ac:dyDescent="0.2">
      <c r="A252" s="24">
        <f t="shared" si="24"/>
        <v>44732</v>
      </c>
      <c r="B252" s="23">
        <f t="shared" si="25"/>
        <v>16.75</v>
      </c>
      <c r="C252" s="23">
        <f t="shared" si="27"/>
        <v>0</v>
      </c>
      <c r="D252" s="23">
        <f t="shared" si="28"/>
        <v>1</v>
      </c>
      <c r="E252" s="26"/>
      <c r="F252" s="26">
        <f t="shared" si="29"/>
        <v>52.25</v>
      </c>
      <c r="G252" s="19">
        <f t="shared" si="23"/>
        <v>50</v>
      </c>
      <c r="J252" s="25">
        <f t="shared" si="26"/>
        <v>7797.75</v>
      </c>
    </row>
    <row r="253" spans="1:10" x14ac:dyDescent="0.2">
      <c r="A253" s="24">
        <f t="shared" si="24"/>
        <v>44733</v>
      </c>
      <c r="B253" s="23">
        <f t="shared" si="25"/>
        <v>17</v>
      </c>
      <c r="C253" s="23">
        <f t="shared" si="27"/>
        <v>0.25</v>
      </c>
      <c r="D253" s="23">
        <f t="shared" si="28"/>
        <v>1</v>
      </c>
      <c r="E253" s="26"/>
      <c r="F253" s="26">
        <f t="shared" si="29"/>
        <v>19.25</v>
      </c>
      <c r="G253" s="19">
        <f t="shared" si="23"/>
        <v>0</v>
      </c>
      <c r="J253" s="25">
        <f t="shared" si="26"/>
        <v>7780.75</v>
      </c>
    </row>
    <row r="254" spans="1:10" x14ac:dyDescent="0.2">
      <c r="A254" s="24">
        <f t="shared" si="24"/>
        <v>44734</v>
      </c>
      <c r="B254" s="23">
        <f t="shared" si="25"/>
        <v>17</v>
      </c>
      <c r="C254" s="23">
        <f t="shared" si="27"/>
        <v>0</v>
      </c>
      <c r="D254" s="23">
        <f t="shared" si="28"/>
        <v>1</v>
      </c>
      <c r="E254" s="26"/>
      <c r="F254" s="26">
        <f t="shared" si="29"/>
        <v>36.25</v>
      </c>
      <c r="G254" s="19">
        <f t="shared" si="23"/>
        <v>0</v>
      </c>
      <c r="J254" s="25">
        <f t="shared" si="26"/>
        <v>7763.75</v>
      </c>
    </row>
    <row r="255" spans="1:10" x14ac:dyDescent="0.2">
      <c r="A255" s="24">
        <f t="shared" si="24"/>
        <v>44735</v>
      </c>
      <c r="B255" s="23">
        <f t="shared" si="25"/>
        <v>17</v>
      </c>
      <c r="C255" s="23">
        <f t="shared" si="27"/>
        <v>0</v>
      </c>
      <c r="D255" s="23">
        <f t="shared" si="28"/>
        <v>1</v>
      </c>
      <c r="E255" s="26"/>
      <c r="F255" s="26">
        <f t="shared" si="29"/>
        <v>53.25</v>
      </c>
      <c r="G255" s="19">
        <f t="shared" si="23"/>
        <v>50</v>
      </c>
      <c r="J255" s="25">
        <f t="shared" si="26"/>
        <v>7896.75</v>
      </c>
    </row>
    <row r="256" spans="1:10" x14ac:dyDescent="0.2">
      <c r="A256" s="24">
        <f t="shared" si="24"/>
        <v>44736</v>
      </c>
      <c r="B256" s="23">
        <f t="shared" si="25"/>
        <v>17.25</v>
      </c>
      <c r="C256" s="23">
        <f t="shared" si="27"/>
        <v>0.25</v>
      </c>
      <c r="D256" s="23">
        <f t="shared" si="28"/>
        <v>1</v>
      </c>
      <c r="E256" s="26"/>
      <c r="F256" s="26">
        <f t="shared" si="29"/>
        <v>20.5</v>
      </c>
      <c r="G256" s="19">
        <f t="shared" si="23"/>
        <v>0</v>
      </c>
      <c r="J256" s="25">
        <f t="shared" si="26"/>
        <v>7879.5</v>
      </c>
    </row>
    <row r="257" spans="1:10" x14ac:dyDescent="0.2">
      <c r="A257" s="24">
        <f t="shared" si="24"/>
        <v>44737</v>
      </c>
      <c r="B257" s="23">
        <f t="shared" si="25"/>
        <v>17.25</v>
      </c>
      <c r="C257" s="23">
        <f t="shared" si="27"/>
        <v>0</v>
      </c>
      <c r="D257" s="23">
        <f t="shared" si="28"/>
        <v>1</v>
      </c>
      <c r="E257" s="26"/>
      <c r="F257" s="26">
        <f t="shared" si="29"/>
        <v>37.75</v>
      </c>
      <c r="G257" s="19">
        <f t="shared" si="23"/>
        <v>0</v>
      </c>
      <c r="J257" s="25">
        <f t="shared" si="26"/>
        <v>7862.25</v>
      </c>
    </row>
    <row r="258" spans="1:10" x14ac:dyDescent="0.2">
      <c r="A258" s="24">
        <f t="shared" si="24"/>
        <v>44738</v>
      </c>
      <c r="B258" s="23">
        <f t="shared" si="25"/>
        <v>17.25</v>
      </c>
      <c r="C258" s="23">
        <f t="shared" si="27"/>
        <v>0</v>
      </c>
      <c r="D258" s="23">
        <f t="shared" si="28"/>
        <v>1</v>
      </c>
      <c r="E258" s="26"/>
      <c r="F258" s="26">
        <f t="shared" si="29"/>
        <v>55</v>
      </c>
      <c r="G258" s="19">
        <f t="shared" si="23"/>
        <v>50</v>
      </c>
      <c r="J258" s="25">
        <f t="shared" si="26"/>
        <v>7995</v>
      </c>
    </row>
    <row r="259" spans="1:10" x14ac:dyDescent="0.2">
      <c r="A259" s="24">
        <f t="shared" si="24"/>
        <v>44739</v>
      </c>
      <c r="B259" s="23">
        <f t="shared" si="25"/>
        <v>17.5</v>
      </c>
      <c r="C259" s="23">
        <f t="shared" si="27"/>
        <v>0.25</v>
      </c>
      <c r="D259" s="23">
        <f t="shared" si="28"/>
        <v>1</v>
      </c>
      <c r="E259" s="26"/>
      <c r="F259" s="26">
        <f t="shared" si="29"/>
        <v>22.5</v>
      </c>
      <c r="G259" s="19">
        <f t="shared" si="23"/>
        <v>0</v>
      </c>
      <c r="J259" s="25">
        <f t="shared" si="26"/>
        <v>7977.5</v>
      </c>
    </row>
    <row r="260" spans="1:10" x14ac:dyDescent="0.2">
      <c r="A260" s="24">
        <f t="shared" si="24"/>
        <v>44740</v>
      </c>
      <c r="B260" s="23">
        <f t="shared" si="25"/>
        <v>17.5</v>
      </c>
      <c r="C260" s="23">
        <f t="shared" si="27"/>
        <v>0</v>
      </c>
      <c r="D260" s="23">
        <f t="shared" si="28"/>
        <v>1</v>
      </c>
      <c r="E260" s="26"/>
      <c r="F260" s="26">
        <f t="shared" si="29"/>
        <v>40</v>
      </c>
      <c r="G260" s="19">
        <f t="shared" ref="G260:G323" si="30">IF(F260&lt;50,0,
IF(AND(F260&gt;49.99,F260&lt;100),50,
IF(AND(F260&gt;99.99,F260&lt;150),100,
IF(AND(F260&gt;149.99,F260&lt;200),150,
IF(AND(F260&gt;199.99,F260&lt;250),200,
IF(AND(F260&gt;249.99,F260&lt;300),250,
IF(AND(F260&gt;299.99,F260&lt;350),300,
IF(AND(F260&gt;349.99,F260&lt;400),350,
IF(AND(F260&gt;399.99,F260&lt;450),400,
IF(AND(F260&gt;449.99,F260&lt;500),450,
IF(AND(F260&gt;499.99,F260&lt;550),500,
IF(AND(F260&gt;549.99,F260&lt;600),550,
IF(AND(F260&gt;599.99,F260&lt;650),600,
IF(AND(F260&gt;649.99,F260&lt;700),650,
IF(AND(F260&gt;699.99,F260&lt;750),700,
IF(AND(F260&gt;749.99,F260&lt;800),750,
IF(AND(F260&gt;799.99,F260&lt;850),800,
IF(AND(F260&gt;849.99,F260&lt;900),850,
IF(AND(F260&gt;899.99,F260&lt;950),900,
IF(AND(F260&gt;949.99,F260&lt;1000),950,
IF(AND(F260&gt;999.99,F260&lt;1050),1000,
IF(AND(F260&gt;1049.99,F260&lt;1100),1050,
IF(AND(F260&gt;1099.99,F260&lt;1150),1100,
IF(AND(F260&gt;1149.99,F260&lt;1200),1150,
IF(AND(F260&gt;1199.99,F260&lt;1250),1200,
IF(AND(F260&gt;1249.99,F260&lt;1300),1250,
IF(AND(F260&gt;1299.99,F260&lt;1350),1300,
IF(AND(F260&gt;1349.99,F260&lt;1400),1350,
IF(AND(F260&gt;1399.99,F260&lt;1450),1400,
IF(AND(F260&gt;1449.99,F260&lt;1500),1450,
IF(AND(F260&gt;1499.99,F260&lt;1550),1500,
IF(AND(F260&gt;1549.99,F260&lt;1600),1550,
IF(AND(F260&gt;1599.99,F260&lt;1650),1600,
IF(AND(F260&gt;1649.99,F260&lt;1700),1650,
IF(AND(F260&gt;1699.99,F260&lt;1750),1700,
IF(AND(F260&gt;1749.99,F260&lt;1800),1750,
IF(AND(F260&gt;1799.99,F260&lt;1850),1800,
IF(AND(F260&gt;1849.99,F260&lt;1900),1850,
IF(AND(F260&gt;1899.99,F260&lt;1950),1900,
IF(AND(F260&gt;1949.99,F260&lt;2000),1950,
IF(AND(F260&gt;1999.99,F260&lt;2050),2000,
IF(AND(F260&gt;2049.99,F260&lt;2100),2050,
IF(AND(F260&gt;2099.99,F260&lt;2150),2100,
IF(AND(F260&gt;2149.99,F260&lt;2200),2150,
IF(AND(F260&gt;2199.99,F260&lt;2250),2200,
IF(AND(F260&gt;2249.99,F260&lt;2300),2250,
IF(AND(F260&gt;2299.99,F260&lt;2350),2300,
IF(AND(F260&gt;2349.99,F260&lt;2400),2350,
IF(AND(F260&gt;2399.99,F260&lt;2450),2400,
IF(AND(F260&gt;2449.99,F260&lt;2500),2450,
IF(AND(F260&gt;2499.99,F260&lt;2550),2500,
IF(AND(F260&gt;2549.99,F260&lt;2600),2550,
IF(AND(F260&gt;2599.99,F260&lt;2650),2600,
IF(AND(F260&gt;2649.99,F260&lt;2700),2650,
IF(AND(F260&gt;2699.99,F260&lt;2750),2700,
IF(AND(F260&gt;2749.99,F260&lt;2800),2750,
IF(AND(F260&gt;2799.99,F260&lt;2850),2800,
IF(AND(F260&gt;2849.99,F260&lt;2900),2850,
"REWARD &gt; HU 2850: inserire dato manualmente"))))))))))))))))))))))))))))))))))))))))))))))))))))))))))</f>
        <v>0</v>
      </c>
      <c r="J260" s="25">
        <f t="shared" si="26"/>
        <v>7960</v>
      </c>
    </row>
    <row r="261" spans="1:10" x14ac:dyDescent="0.2">
      <c r="A261" s="24">
        <f t="shared" ref="A261:A324" si="31">A260+1</f>
        <v>44741</v>
      </c>
      <c r="B261" s="23">
        <f t="shared" ref="B261:B324" si="32">B260+C261-E261</f>
        <v>17.5</v>
      </c>
      <c r="C261" s="23">
        <f t="shared" si="27"/>
        <v>0</v>
      </c>
      <c r="D261" s="23">
        <f t="shared" si="28"/>
        <v>1</v>
      </c>
      <c r="E261" s="26"/>
      <c r="F261" s="26">
        <f t="shared" si="29"/>
        <v>57.5</v>
      </c>
      <c r="G261" s="19">
        <f t="shared" si="30"/>
        <v>50</v>
      </c>
      <c r="J261" s="25">
        <f t="shared" ref="J261:J324" si="33">J260-B261+G261*3+H261*3</f>
        <v>8092.5</v>
      </c>
    </row>
    <row r="262" spans="1:10" x14ac:dyDescent="0.2">
      <c r="A262" s="24">
        <f t="shared" si="31"/>
        <v>44742</v>
      </c>
      <c r="B262" s="23">
        <f t="shared" si="32"/>
        <v>17.75</v>
      </c>
      <c r="C262" s="23">
        <f t="shared" ref="C262:C325" si="34">G261/200+H261/200+(D262-D261)*0.8</f>
        <v>0.25</v>
      </c>
      <c r="D262" s="23">
        <f t="shared" ref="D262:D325" si="35">D261</f>
        <v>1</v>
      </c>
      <c r="E262" s="26"/>
      <c r="F262" s="26">
        <f t="shared" ref="F262:F325" si="36">F261+B262-G261-I261</f>
        <v>25.25</v>
      </c>
      <c r="G262" s="19">
        <f t="shared" si="30"/>
        <v>0</v>
      </c>
      <c r="J262" s="25">
        <f t="shared" si="33"/>
        <v>8074.75</v>
      </c>
    </row>
    <row r="263" spans="1:10" x14ac:dyDescent="0.2">
      <c r="A263" s="24">
        <f t="shared" si="31"/>
        <v>44743</v>
      </c>
      <c r="B263" s="23">
        <f t="shared" si="32"/>
        <v>17.75</v>
      </c>
      <c r="C263" s="23">
        <f t="shared" si="34"/>
        <v>0</v>
      </c>
      <c r="D263" s="23">
        <f t="shared" si="35"/>
        <v>1</v>
      </c>
      <c r="E263" s="26"/>
      <c r="F263" s="26">
        <f t="shared" si="36"/>
        <v>43</v>
      </c>
      <c r="G263" s="19">
        <f t="shared" si="30"/>
        <v>0</v>
      </c>
      <c r="J263" s="25">
        <f t="shared" si="33"/>
        <v>8057</v>
      </c>
    </row>
    <row r="264" spans="1:10" x14ac:dyDescent="0.2">
      <c r="A264" s="24">
        <f t="shared" si="31"/>
        <v>44744</v>
      </c>
      <c r="B264" s="23">
        <f t="shared" si="32"/>
        <v>17.75</v>
      </c>
      <c r="C264" s="23">
        <f t="shared" si="34"/>
        <v>0</v>
      </c>
      <c r="D264" s="23">
        <f t="shared" si="35"/>
        <v>1</v>
      </c>
      <c r="E264" s="26"/>
      <c r="F264" s="26">
        <f t="shared" si="36"/>
        <v>60.75</v>
      </c>
      <c r="G264" s="19">
        <f t="shared" si="30"/>
        <v>50</v>
      </c>
      <c r="J264" s="25">
        <f t="shared" si="33"/>
        <v>8189.25</v>
      </c>
    </row>
    <row r="265" spans="1:10" x14ac:dyDescent="0.2">
      <c r="A265" s="24">
        <f t="shared" si="31"/>
        <v>44745</v>
      </c>
      <c r="B265" s="23">
        <f t="shared" si="32"/>
        <v>18</v>
      </c>
      <c r="C265" s="23">
        <f t="shared" si="34"/>
        <v>0.25</v>
      </c>
      <c r="D265" s="23">
        <f t="shared" si="35"/>
        <v>1</v>
      </c>
      <c r="E265" s="26"/>
      <c r="F265" s="26">
        <f t="shared" si="36"/>
        <v>28.75</v>
      </c>
      <c r="G265" s="19">
        <f t="shared" si="30"/>
        <v>0</v>
      </c>
      <c r="J265" s="25">
        <f t="shared" si="33"/>
        <v>8171.25</v>
      </c>
    </row>
    <row r="266" spans="1:10" x14ac:dyDescent="0.2">
      <c r="A266" s="24">
        <f t="shared" si="31"/>
        <v>44746</v>
      </c>
      <c r="B266" s="23">
        <f t="shared" si="32"/>
        <v>18</v>
      </c>
      <c r="C266" s="23">
        <f t="shared" si="34"/>
        <v>0</v>
      </c>
      <c r="D266" s="23">
        <f t="shared" si="35"/>
        <v>1</v>
      </c>
      <c r="E266" s="26"/>
      <c r="F266" s="26">
        <f t="shared" si="36"/>
        <v>46.75</v>
      </c>
      <c r="G266" s="19">
        <f t="shared" si="30"/>
        <v>0</v>
      </c>
      <c r="J266" s="25">
        <f t="shared" si="33"/>
        <v>8153.25</v>
      </c>
    </row>
    <row r="267" spans="1:10" x14ac:dyDescent="0.2">
      <c r="A267" s="24">
        <f t="shared" si="31"/>
        <v>44747</v>
      </c>
      <c r="B267" s="23">
        <f t="shared" si="32"/>
        <v>18</v>
      </c>
      <c r="C267" s="23">
        <f t="shared" si="34"/>
        <v>0</v>
      </c>
      <c r="D267" s="23">
        <f t="shared" si="35"/>
        <v>1</v>
      </c>
      <c r="E267" s="26"/>
      <c r="F267" s="26">
        <f t="shared" si="36"/>
        <v>64.75</v>
      </c>
      <c r="G267" s="19">
        <f t="shared" si="30"/>
        <v>50</v>
      </c>
      <c r="J267" s="25">
        <f t="shared" si="33"/>
        <v>8285.25</v>
      </c>
    </row>
    <row r="268" spans="1:10" x14ac:dyDescent="0.2">
      <c r="A268" s="24">
        <f t="shared" si="31"/>
        <v>44748</v>
      </c>
      <c r="B268" s="23">
        <f t="shared" si="32"/>
        <v>18.25</v>
      </c>
      <c r="C268" s="23">
        <f t="shared" si="34"/>
        <v>0.25</v>
      </c>
      <c r="D268" s="23">
        <f t="shared" si="35"/>
        <v>1</v>
      </c>
      <c r="E268" s="26"/>
      <c r="F268" s="26">
        <f t="shared" si="36"/>
        <v>33</v>
      </c>
      <c r="G268" s="19">
        <f t="shared" si="30"/>
        <v>0</v>
      </c>
      <c r="J268" s="25">
        <f t="shared" si="33"/>
        <v>8267</v>
      </c>
    </row>
    <row r="269" spans="1:10" x14ac:dyDescent="0.2">
      <c r="A269" s="24">
        <f t="shared" si="31"/>
        <v>44749</v>
      </c>
      <c r="B269" s="23">
        <f t="shared" si="32"/>
        <v>18.25</v>
      </c>
      <c r="C269" s="23">
        <f t="shared" si="34"/>
        <v>0</v>
      </c>
      <c r="D269" s="23">
        <f t="shared" si="35"/>
        <v>1</v>
      </c>
      <c r="E269" s="26"/>
      <c r="F269" s="26">
        <f t="shared" si="36"/>
        <v>51.25</v>
      </c>
      <c r="G269" s="19">
        <f t="shared" si="30"/>
        <v>50</v>
      </c>
      <c r="J269" s="25">
        <f t="shared" si="33"/>
        <v>8398.75</v>
      </c>
    </row>
    <row r="270" spans="1:10" x14ac:dyDescent="0.2">
      <c r="A270" s="24">
        <f t="shared" si="31"/>
        <v>44750</v>
      </c>
      <c r="B270" s="23">
        <f t="shared" si="32"/>
        <v>18.5</v>
      </c>
      <c r="C270" s="23">
        <f t="shared" si="34"/>
        <v>0.25</v>
      </c>
      <c r="D270" s="23">
        <f t="shared" si="35"/>
        <v>1</v>
      </c>
      <c r="E270" s="26"/>
      <c r="F270" s="26">
        <f t="shared" si="36"/>
        <v>19.75</v>
      </c>
      <c r="G270" s="19">
        <f t="shared" si="30"/>
        <v>0</v>
      </c>
      <c r="J270" s="25">
        <f t="shared" si="33"/>
        <v>8380.25</v>
      </c>
    </row>
    <row r="271" spans="1:10" x14ac:dyDescent="0.2">
      <c r="A271" s="24">
        <f t="shared" si="31"/>
        <v>44751</v>
      </c>
      <c r="B271" s="23">
        <f t="shared" si="32"/>
        <v>18.5</v>
      </c>
      <c r="C271" s="23">
        <f t="shared" si="34"/>
        <v>0</v>
      </c>
      <c r="D271" s="23">
        <f t="shared" si="35"/>
        <v>1</v>
      </c>
      <c r="E271" s="26"/>
      <c r="F271" s="26">
        <f t="shared" si="36"/>
        <v>38.25</v>
      </c>
      <c r="G271" s="19">
        <f t="shared" si="30"/>
        <v>0</v>
      </c>
      <c r="J271" s="25">
        <f t="shared" si="33"/>
        <v>8361.75</v>
      </c>
    </row>
    <row r="272" spans="1:10" x14ac:dyDescent="0.2">
      <c r="A272" s="24">
        <f t="shared" si="31"/>
        <v>44752</v>
      </c>
      <c r="B272" s="23">
        <f t="shared" si="32"/>
        <v>18.5</v>
      </c>
      <c r="C272" s="23">
        <f t="shared" si="34"/>
        <v>0</v>
      </c>
      <c r="D272" s="23">
        <f t="shared" si="35"/>
        <v>1</v>
      </c>
      <c r="E272" s="26"/>
      <c r="F272" s="26">
        <f t="shared" si="36"/>
        <v>56.75</v>
      </c>
      <c r="G272" s="19">
        <f t="shared" si="30"/>
        <v>50</v>
      </c>
      <c r="J272" s="25">
        <f t="shared" si="33"/>
        <v>8493.25</v>
      </c>
    </row>
    <row r="273" spans="1:10" x14ac:dyDescent="0.2">
      <c r="A273" s="24">
        <f t="shared" si="31"/>
        <v>44753</v>
      </c>
      <c r="B273" s="23">
        <f t="shared" si="32"/>
        <v>18.75</v>
      </c>
      <c r="C273" s="23">
        <f t="shared" si="34"/>
        <v>0.25</v>
      </c>
      <c r="D273" s="23">
        <f t="shared" si="35"/>
        <v>1</v>
      </c>
      <c r="E273" s="26"/>
      <c r="F273" s="26">
        <f t="shared" si="36"/>
        <v>25.5</v>
      </c>
      <c r="G273" s="19">
        <f t="shared" si="30"/>
        <v>0</v>
      </c>
      <c r="J273" s="25">
        <f t="shared" si="33"/>
        <v>8474.5</v>
      </c>
    </row>
    <row r="274" spans="1:10" x14ac:dyDescent="0.2">
      <c r="A274" s="24">
        <f t="shared" si="31"/>
        <v>44754</v>
      </c>
      <c r="B274" s="23">
        <f t="shared" si="32"/>
        <v>18.75</v>
      </c>
      <c r="C274" s="23">
        <f t="shared" si="34"/>
        <v>0</v>
      </c>
      <c r="D274" s="23">
        <f t="shared" si="35"/>
        <v>1</v>
      </c>
      <c r="E274" s="26"/>
      <c r="F274" s="26">
        <f t="shared" si="36"/>
        <v>44.25</v>
      </c>
      <c r="G274" s="19">
        <f t="shared" si="30"/>
        <v>0</v>
      </c>
      <c r="J274" s="25">
        <f t="shared" si="33"/>
        <v>8455.75</v>
      </c>
    </row>
    <row r="275" spans="1:10" x14ac:dyDescent="0.2">
      <c r="A275" s="24">
        <f t="shared" si="31"/>
        <v>44755</v>
      </c>
      <c r="B275" s="23">
        <f t="shared" si="32"/>
        <v>18.75</v>
      </c>
      <c r="C275" s="23">
        <f t="shared" si="34"/>
        <v>0</v>
      </c>
      <c r="D275" s="23">
        <f t="shared" si="35"/>
        <v>1</v>
      </c>
      <c r="E275" s="26"/>
      <c r="F275" s="26">
        <f t="shared" si="36"/>
        <v>63</v>
      </c>
      <c r="G275" s="19">
        <f t="shared" si="30"/>
        <v>50</v>
      </c>
      <c r="J275" s="25">
        <f t="shared" si="33"/>
        <v>8587</v>
      </c>
    </row>
    <row r="276" spans="1:10" x14ac:dyDescent="0.2">
      <c r="A276" s="24">
        <f t="shared" si="31"/>
        <v>44756</v>
      </c>
      <c r="B276" s="23">
        <f t="shared" si="32"/>
        <v>19</v>
      </c>
      <c r="C276" s="23">
        <f t="shared" si="34"/>
        <v>0.25</v>
      </c>
      <c r="D276" s="23">
        <f t="shared" si="35"/>
        <v>1</v>
      </c>
      <c r="E276" s="26"/>
      <c r="F276" s="26">
        <f t="shared" si="36"/>
        <v>32</v>
      </c>
      <c r="G276" s="19">
        <f t="shared" si="30"/>
        <v>0</v>
      </c>
      <c r="J276" s="25">
        <f t="shared" si="33"/>
        <v>8568</v>
      </c>
    </row>
    <row r="277" spans="1:10" x14ac:dyDescent="0.2">
      <c r="A277" s="24">
        <f t="shared" si="31"/>
        <v>44757</v>
      </c>
      <c r="B277" s="23">
        <f t="shared" si="32"/>
        <v>19</v>
      </c>
      <c r="C277" s="23">
        <f t="shared" si="34"/>
        <v>0</v>
      </c>
      <c r="D277" s="23">
        <f t="shared" si="35"/>
        <v>1</v>
      </c>
      <c r="E277" s="26"/>
      <c r="F277" s="26">
        <f t="shared" si="36"/>
        <v>51</v>
      </c>
      <c r="G277" s="19">
        <f t="shared" si="30"/>
        <v>50</v>
      </c>
      <c r="J277" s="25">
        <f t="shared" si="33"/>
        <v>8699</v>
      </c>
    </row>
    <row r="278" spans="1:10" x14ac:dyDescent="0.2">
      <c r="A278" s="24">
        <f t="shared" si="31"/>
        <v>44758</v>
      </c>
      <c r="B278" s="23">
        <f t="shared" si="32"/>
        <v>19.25</v>
      </c>
      <c r="C278" s="23">
        <f t="shared" si="34"/>
        <v>0.25</v>
      </c>
      <c r="D278" s="23">
        <f t="shared" si="35"/>
        <v>1</v>
      </c>
      <c r="E278" s="26"/>
      <c r="F278" s="26">
        <f t="shared" si="36"/>
        <v>20.25</v>
      </c>
      <c r="G278" s="19">
        <f t="shared" si="30"/>
        <v>0</v>
      </c>
      <c r="J278" s="25">
        <f t="shared" si="33"/>
        <v>8679.75</v>
      </c>
    </row>
    <row r="279" spans="1:10" x14ac:dyDescent="0.2">
      <c r="A279" s="24">
        <f t="shared" si="31"/>
        <v>44759</v>
      </c>
      <c r="B279" s="23">
        <f t="shared" si="32"/>
        <v>19.25</v>
      </c>
      <c r="C279" s="23">
        <f t="shared" si="34"/>
        <v>0</v>
      </c>
      <c r="D279" s="23">
        <f t="shared" si="35"/>
        <v>1</v>
      </c>
      <c r="E279" s="26"/>
      <c r="F279" s="26">
        <f t="shared" si="36"/>
        <v>39.5</v>
      </c>
      <c r="G279" s="19">
        <f t="shared" si="30"/>
        <v>0</v>
      </c>
      <c r="J279" s="25">
        <f t="shared" si="33"/>
        <v>8660.5</v>
      </c>
    </row>
    <row r="280" spans="1:10" x14ac:dyDescent="0.2">
      <c r="A280" s="24">
        <f t="shared" si="31"/>
        <v>44760</v>
      </c>
      <c r="B280" s="23">
        <f t="shared" si="32"/>
        <v>19.25</v>
      </c>
      <c r="C280" s="23">
        <f t="shared" si="34"/>
        <v>0</v>
      </c>
      <c r="D280" s="23">
        <f t="shared" si="35"/>
        <v>1</v>
      </c>
      <c r="E280" s="26"/>
      <c r="F280" s="26">
        <f t="shared" si="36"/>
        <v>58.75</v>
      </c>
      <c r="G280" s="19">
        <f t="shared" si="30"/>
        <v>50</v>
      </c>
      <c r="J280" s="25">
        <f t="shared" si="33"/>
        <v>8791.25</v>
      </c>
    </row>
    <row r="281" spans="1:10" x14ac:dyDescent="0.2">
      <c r="A281" s="24">
        <f t="shared" si="31"/>
        <v>44761</v>
      </c>
      <c r="B281" s="23">
        <f t="shared" si="32"/>
        <v>19.5</v>
      </c>
      <c r="C281" s="23">
        <f t="shared" si="34"/>
        <v>0.25</v>
      </c>
      <c r="D281" s="23">
        <f t="shared" si="35"/>
        <v>1</v>
      </c>
      <c r="E281" s="26"/>
      <c r="F281" s="26">
        <f t="shared" si="36"/>
        <v>28.25</v>
      </c>
      <c r="G281" s="19">
        <f t="shared" si="30"/>
        <v>0</v>
      </c>
      <c r="J281" s="25">
        <f t="shared" si="33"/>
        <v>8771.75</v>
      </c>
    </row>
    <row r="282" spans="1:10" x14ac:dyDescent="0.2">
      <c r="A282" s="24">
        <f t="shared" si="31"/>
        <v>44762</v>
      </c>
      <c r="B282" s="23">
        <f t="shared" si="32"/>
        <v>19.5</v>
      </c>
      <c r="C282" s="23">
        <f t="shared" si="34"/>
        <v>0</v>
      </c>
      <c r="D282" s="23">
        <f t="shared" si="35"/>
        <v>1</v>
      </c>
      <c r="E282" s="26"/>
      <c r="F282" s="26">
        <f t="shared" si="36"/>
        <v>47.75</v>
      </c>
      <c r="G282" s="19">
        <f t="shared" si="30"/>
        <v>0</v>
      </c>
      <c r="J282" s="25">
        <f t="shared" si="33"/>
        <v>8752.25</v>
      </c>
    </row>
    <row r="283" spans="1:10" x14ac:dyDescent="0.2">
      <c r="A283" s="24">
        <f t="shared" si="31"/>
        <v>44763</v>
      </c>
      <c r="B283" s="23">
        <f t="shared" si="32"/>
        <v>19.5</v>
      </c>
      <c r="C283" s="23">
        <f t="shared" si="34"/>
        <v>0</v>
      </c>
      <c r="D283" s="23">
        <f t="shared" si="35"/>
        <v>1</v>
      </c>
      <c r="E283" s="26"/>
      <c r="F283" s="26">
        <f t="shared" si="36"/>
        <v>67.25</v>
      </c>
      <c r="G283" s="19">
        <f t="shared" si="30"/>
        <v>50</v>
      </c>
      <c r="J283" s="25">
        <f t="shared" si="33"/>
        <v>8882.75</v>
      </c>
    </row>
    <row r="284" spans="1:10" x14ac:dyDescent="0.2">
      <c r="A284" s="24">
        <f t="shared" si="31"/>
        <v>44764</v>
      </c>
      <c r="B284" s="23">
        <f t="shared" si="32"/>
        <v>19.75</v>
      </c>
      <c r="C284" s="23">
        <f t="shared" si="34"/>
        <v>0.25</v>
      </c>
      <c r="D284" s="23">
        <f t="shared" si="35"/>
        <v>1</v>
      </c>
      <c r="E284" s="26"/>
      <c r="F284" s="26">
        <f t="shared" si="36"/>
        <v>37</v>
      </c>
      <c r="G284" s="19">
        <f t="shared" si="30"/>
        <v>0</v>
      </c>
      <c r="J284" s="25">
        <f t="shared" si="33"/>
        <v>8863</v>
      </c>
    </row>
    <row r="285" spans="1:10" x14ac:dyDescent="0.2">
      <c r="A285" s="24">
        <f t="shared" si="31"/>
        <v>44765</v>
      </c>
      <c r="B285" s="23">
        <f t="shared" si="32"/>
        <v>19.75</v>
      </c>
      <c r="C285" s="23">
        <f t="shared" si="34"/>
        <v>0</v>
      </c>
      <c r="D285" s="23">
        <f t="shared" si="35"/>
        <v>1</v>
      </c>
      <c r="E285" s="26"/>
      <c r="F285" s="26">
        <f t="shared" si="36"/>
        <v>56.75</v>
      </c>
      <c r="G285" s="19">
        <f t="shared" si="30"/>
        <v>50</v>
      </c>
      <c r="J285" s="25">
        <f t="shared" si="33"/>
        <v>8993.25</v>
      </c>
    </row>
    <row r="286" spans="1:10" x14ac:dyDescent="0.2">
      <c r="A286" s="24">
        <f t="shared" si="31"/>
        <v>44766</v>
      </c>
      <c r="B286" s="23">
        <f t="shared" si="32"/>
        <v>20</v>
      </c>
      <c r="C286" s="23">
        <f t="shared" si="34"/>
        <v>0.25</v>
      </c>
      <c r="D286" s="23">
        <f t="shared" si="35"/>
        <v>1</v>
      </c>
      <c r="E286" s="26"/>
      <c r="F286" s="26">
        <f t="shared" si="36"/>
        <v>26.75</v>
      </c>
      <c r="G286" s="19">
        <f t="shared" si="30"/>
        <v>0</v>
      </c>
      <c r="J286" s="25">
        <f t="shared" si="33"/>
        <v>8973.25</v>
      </c>
    </row>
    <row r="287" spans="1:10" x14ac:dyDescent="0.2">
      <c r="A287" s="24">
        <f t="shared" si="31"/>
        <v>44767</v>
      </c>
      <c r="B287" s="23">
        <f t="shared" si="32"/>
        <v>20</v>
      </c>
      <c r="C287" s="23">
        <f t="shared" si="34"/>
        <v>0</v>
      </c>
      <c r="D287" s="23">
        <f t="shared" si="35"/>
        <v>1</v>
      </c>
      <c r="E287" s="26"/>
      <c r="F287" s="26">
        <f t="shared" si="36"/>
        <v>46.75</v>
      </c>
      <c r="G287" s="19">
        <f t="shared" si="30"/>
        <v>0</v>
      </c>
      <c r="J287" s="25">
        <f t="shared" si="33"/>
        <v>8953.25</v>
      </c>
    </row>
    <row r="288" spans="1:10" x14ac:dyDescent="0.2">
      <c r="A288" s="24">
        <f t="shared" si="31"/>
        <v>44768</v>
      </c>
      <c r="B288" s="23">
        <f t="shared" si="32"/>
        <v>20</v>
      </c>
      <c r="C288" s="23">
        <f t="shared" si="34"/>
        <v>0</v>
      </c>
      <c r="D288" s="23">
        <f t="shared" si="35"/>
        <v>1</v>
      </c>
      <c r="E288" s="26"/>
      <c r="F288" s="26">
        <f t="shared" si="36"/>
        <v>66.75</v>
      </c>
      <c r="G288" s="19">
        <f t="shared" si="30"/>
        <v>50</v>
      </c>
      <c r="J288" s="25">
        <f t="shared" si="33"/>
        <v>9083.25</v>
      </c>
    </row>
    <row r="289" spans="1:10" x14ac:dyDescent="0.2">
      <c r="A289" s="24">
        <f t="shared" si="31"/>
        <v>44769</v>
      </c>
      <c r="B289" s="23">
        <f t="shared" si="32"/>
        <v>20.25</v>
      </c>
      <c r="C289" s="23">
        <f t="shared" si="34"/>
        <v>0.25</v>
      </c>
      <c r="D289" s="23">
        <f t="shared" si="35"/>
        <v>1</v>
      </c>
      <c r="E289" s="26"/>
      <c r="F289" s="26">
        <f t="shared" si="36"/>
        <v>37</v>
      </c>
      <c r="G289" s="19">
        <f t="shared" si="30"/>
        <v>0</v>
      </c>
      <c r="J289" s="25">
        <f t="shared" si="33"/>
        <v>9063</v>
      </c>
    </row>
    <row r="290" spans="1:10" x14ac:dyDescent="0.2">
      <c r="A290" s="24">
        <f t="shared" si="31"/>
        <v>44770</v>
      </c>
      <c r="B290" s="23">
        <f t="shared" si="32"/>
        <v>20.25</v>
      </c>
      <c r="C290" s="23">
        <f t="shared" si="34"/>
        <v>0</v>
      </c>
      <c r="D290" s="23">
        <f t="shared" si="35"/>
        <v>1</v>
      </c>
      <c r="E290" s="26"/>
      <c r="F290" s="26">
        <f t="shared" si="36"/>
        <v>57.25</v>
      </c>
      <c r="G290" s="19">
        <f t="shared" si="30"/>
        <v>50</v>
      </c>
      <c r="J290" s="25">
        <f t="shared" si="33"/>
        <v>9192.75</v>
      </c>
    </row>
    <row r="291" spans="1:10" x14ac:dyDescent="0.2">
      <c r="A291" s="24">
        <f t="shared" si="31"/>
        <v>44771</v>
      </c>
      <c r="B291" s="23">
        <f t="shared" si="32"/>
        <v>20.5</v>
      </c>
      <c r="C291" s="23">
        <f t="shared" si="34"/>
        <v>0.25</v>
      </c>
      <c r="D291" s="23">
        <f t="shared" si="35"/>
        <v>1</v>
      </c>
      <c r="E291" s="26"/>
      <c r="F291" s="26">
        <f t="shared" si="36"/>
        <v>27.75</v>
      </c>
      <c r="G291" s="19">
        <f t="shared" si="30"/>
        <v>0</v>
      </c>
      <c r="J291" s="25">
        <f t="shared" si="33"/>
        <v>9172.25</v>
      </c>
    </row>
    <row r="292" spans="1:10" x14ac:dyDescent="0.2">
      <c r="A292" s="24">
        <f t="shared" si="31"/>
        <v>44772</v>
      </c>
      <c r="B292" s="23">
        <f t="shared" si="32"/>
        <v>20.5</v>
      </c>
      <c r="C292" s="23">
        <f t="shared" si="34"/>
        <v>0</v>
      </c>
      <c r="D292" s="23">
        <f t="shared" si="35"/>
        <v>1</v>
      </c>
      <c r="E292" s="26"/>
      <c r="F292" s="26">
        <f t="shared" si="36"/>
        <v>48.25</v>
      </c>
      <c r="G292" s="19">
        <f t="shared" si="30"/>
        <v>0</v>
      </c>
      <c r="J292" s="25">
        <f t="shared" si="33"/>
        <v>9151.75</v>
      </c>
    </row>
    <row r="293" spans="1:10" x14ac:dyDescent="0.2">
      <c r="A293" s="24">
        <f t="shared" si="31"/>
        <v>44773</v>
      </c>
      <c r="B293" s="23">
        <f t="shared" si="32"/>
        <v>20.5</v>
      </c>
      <c r="C293" s="23">
        <f t="shared" si="34"/>
        <v>0</v>
      </c>
      <c r="D293" s="23">
        <f t="shared" si="35"/>
        <v>1</v>
      </c>
      <c r="E293" s="26"/>
      <c r="F293" s="26">
        <f t="shared" si="36"/>
        <v>68.75</v>
      </c>
      <c r="G293" s="19">
        <f t="shared" si="30"/>
        <v>50</v>
      </c>
      <c r="J293" s="25">
        <f t="shared" si="33"/>
        <v>9281.25</v>
      </c>
    </row>
    <row r="294" spans="1:10" x14ac:dyDescent="0.2">
      <c r="A294" s="24">
        <f t="shared" si="31"/>
        <v>44774</v>
      </c>
      <c r="B294" s="23">
        <f t="shared" si="32"/>
        <v>20.75</v>
      </c>
      <c r="C294" s="23">
        <f t="shared" si="34"/>
        <v>0.25</v>
      </c>
      <c r="D294" s="23">
        <f t="shared" si="35"/>
        <v>1</v>
      </c>
      <c r="E294" s="26"/>
      <c r="F294" s="26">
        <f t="shared" si="36"/>
        <v>39.5</v>
      </c>
      <c r="G294" s="19">
        <f t="shared" si="30"/>
        <v>0</v>
      </c>
      <c r="J294" s="25">
        <f t="shared" si="33"/>
        <v>9260.5</v>
      </c>
    </row>
    <row r="295" spans="1:10" x14ac:dyDescent="0.2">
      <c r="A295" s="24">
        <f t="shared" si="31"/>
        <v>44775</v>
      </c>
      <c r="B295" s="23">
        <f t="shared" si="32"/>
        <v>20.75</v>
      </c>
      <c r="C295" s="23">
        <f t="shared" si="34"/>
        <v>0</v>
      </c>
      <c r="D295" s="23">
        <f t="shared" si="35"/>
        <v>1</v>
      </c>
      <c r="E295" s="26"/>
      <c r="F295" s="26">
        <f t="shared" si="36"/>
        <v>60.25</v>
      </c>
      <c r="G295" s="19">
        <f t="shared" si="30"/>
        <v>50</v>
      </c>
      <c r="J295" s="25">
        <f t="shared" si="33"/>
        <v>9389.75</v>
      </c>
    </row>
    <row r="296" spans="1:10" x14ac:dyDescent="0.2">
      <c r="A296" s="24">
        <f t="shared" si="31"/>
        <v>44776</v>
      </c>
      <c r="B296" s="23">
        <f t="shared" si="32"/>
        <v>21</v>
      </c>
      <c r="C296" s="23">
        <f t="shared" si="34"/>
        <v>0.25</v>
      </c>
      <c r="D296" s="23">
        <f t="shared" si="35"/>
        <v>1</v>
      </c>
      <c r="E296" s="26"/>
      <c r="F296" s="26">
        <f t="shared" si="36"/>
        <v>31.25</v>
      </c>
      <c r="G296" s="19">
        <f t="shared" si="30"/>
        <v>0</v>
      </c>
      <c r="J296" s="25">
        <f t="shared" si="33"/>
        <v>9368.75</v>
      </c>
    </row>
    <row r="297" spans="1:10" x14ac:dyDescent="0.2">
      <c r="A297" s="24">
        <f t="shared" si="31"/>
        <v>44777</v>
      </c>
      <c r="B297" s="23">
        <f t="shared" si="32"/>
        <v>21</v>
      </c>
      <c r="C297" s="23">
        <f t="shared" si="34"/>
        <v>0</v>
      </c>
      <c r="D297" s="23">
        <f t="shared" si="35"/>
        <v>1</v>
      </c>
      <c r="E297" s="26"/>
      <c r="F297" s="26">
        <f t="shared" si="36"/>
        <v>52.25</v>
      </c>
      <c r="G297" s="19">
        <f t="shared" si="30"/>
        <v>50</v>
      </c>
      <c r="J297" s="25">
        <f t="shared" si="33"/>
        <v>9497.75</v>
      </c>
    </row>
    <row r="298" spans="1:10" x14ac:dyDescent="0.2">
      <c r="A298" s="24">
        <f t="shared" si="31"/>
        <v>44778</v>
      </c>
      <c r="B298" s="23">
        <f t="shared" si="32"/>
        <v>21.25</v>
      </c>
      <c r="C298" s="23">
        <f t="shared" si="34"/>
        <v>0.25</v>
      </c>
      <c r="D298" s="23">
        <f t="shared" si="35"/>
        <v>1</v>
      </c>
      <c r="E298" s="26"/>
      <c r="F298" s="26">
        <f t="shared" si="36"/>
        <v>23.5</v>
      </c>
      <c r="G298" s="19">
        <f t="shared" si="30"/>
        <v>0</v>
      </c>
      <c r="J298" s="25">
        <f t="shared" si="33"/>
        <v>9476.5</v>
      </c>
    </row>
    <row r="299" spans="1:10" x14ac:dyDescent="0.2">
      <c r="A299" s="24">
        <f t="shared" si="31"/>
        <v>44779</v>
      </c>
      <c r="B299" s="23">
        <f t="shared" si="32"/>
        <v>21.25</v>
      </c>
      <c r="C299" s="23">
        <f t="shared" si="34"/>
        <v>0</v>
      </c>
      <c r="D299" s="23">
        <f t="shared" si="35"/>
        <v>1</v>
      </c>
      <c r="E299" s="26"/>
      <c r="F299" s="26">
        <f t="shared" si="36"/>
        <v>44.75</v>
      </c>
      <c r="G299" s="19">
        <f t="shared" si="30"/>
        <v>0</v>
      </c>
      <c r="J299" s="25">
        <f t="shared" si="33"/>
        <v>9455.25</v>
      </c>
    </row>
    <row r="300" spans="1:10" x14ac:dyDescent="0.2">
      <c r="A300" s="24">
        <f t="shared" si="31"/>
        <v>44780</v>
      </c>
      <c r="B300" s="23">
        <f t="shared" si="32"/>
        <v>21.25</v>
      </c>
      <c r="C300" s="23">
        <f t="shared" si="34"/>
        <v>0</v>
      </c>
      <c r="D300" s="23">
        <f t="shared" si="35"/>
        <v>1</v>
      </c>
      <c r="E300" s="26"/>
      <c r="F300" s="26">
        <f t="shared" si="36"/>
        <v>66</v>
      </c>
      <c r="G300" s="19">
        <f t="shared" si="30"/>
        <v>50</v>
      </c>
      <c r="J300" s="25">
        <f t="shared" si="33"/>
        <v>9584</v>
      </c>
    </row>
    <row r="301" spans="1:10" x14ac:dyDescent="0.2">
      <c r="A301" s="24">
        <f t="shared" si="31"/>
        <v>44781</v>
      </c>
      <c r="B301" s="23">
        <f t="shared" si="32"/>
        <v>21.5</v>
      </c>
      <c r="C301" s="23">
        <f t="shared" si="34"/>
        <v>0.25</v>
      </c>
      <c r="D301" s="23">
        <f t="shared" si="35"/>
        <v>1</v>
      </c>
      <c r="E301" s="26"/>
      <c r="F301" s="26">
        <f t="shared" si="36"/>
        <v>37.5</v>
      </c>
      <c r="G301" s="19">
        <f t="shared" si="30"/>
        <v>0</v>
      </c>
      <c r="J301" s="25">
        <f t="shared" si="33"/>
        <v>9562.5</v>
      </c>
    </row>
    <row r="302" spans="1:10" x14ac:dyDescent="0.2">
      <c r="A302" s="24">
        <f t="shared" si="31"/>
        <v>44782</v>
      </c>
      <c r="B302" s="23">
        <f t="shared" si="32"/>
        <v>21.5</v>
      </c>
      <c r="C302" s="23">
        <f t="shared" si="34"/>
        <v>0</v>
      </c>
      <c r="D302" s="23">
        <f t="shared" si="35"/>
        <v>1</v>
      </c>
      <c r="E302" s="26"/>
      <c r="F302" s="26">
        <f t="shared" si="36"/>
        <v>59</v>
      </c>
      <c r="G302" s="19">
        <f t="shared" si="30"/>
        <v>50</v>
      </c>
      <c r="J302" s="25">
        <f t="shared" si="33"/>
        <v>9691</v>
      </c>
    </row>
    <row r="303" spans="1:10" x14ac:dyDescent="0.2">
      <c r="A303" s="24">
        <f t="shared" si="31"/>
        <v>44783</v>
      </c>
      <c r="B303" s="23">
        <f t="shared" si="32"/>
        <v>21.75</v>
      </c>
      <c r="C303" s="23">
        <f t="shared" si="34"/>
        <v>0.25</v>
      </c>
      <c r="D303" s="23">
        <f t="shared" si="35"/>
        <v>1</v>
      </c>
      <c r="E303" s="26"/>
      <c r="F303" s="26">
        <f t="shared" si="36"/>
        <v>30.75</v>
      </c>
      <c r="G303" s="19">
        <f t="shared" si="30"/>
        <v>0</v>
      </c>
      <c r="J303" s="25">
        <f t="shared" si="33"/>
        <v>9669.25</v>
      </c>
    </row>
    <row r="304" spans="1:10" x14ac:dyDescent="0.2">
      <c r="A304" s="24">
        <f t="shared" si="31"/>
        <v>44784</v>
      </c>
      <c r="B304" s="23">
        <f t="shared" si="32"/>
        <v>21.75</v>
      </c>
      <c r="C304" s="23">
        <f t="shared" si="34"/>
        <v>0</v>
      </c>
      <c r="D304" s="23">
        <f t="shared" si="35"/>
        <v>1</v>
      </c>
      <c r="E304" s="26"/>
      <c r="F304" s="26">
        <f t="shared" si="36"/>
        <v>52.5</v>
      </c>
      <c r="G304" s="19">
        <f t="shared" si="30"/>
        <v>50</v>
      </c>
      <c r="J304" s="25">
        <f t="shared" si="33"/>
        <v>9797.5</v>
      </c>
    </row>
    <row r="305" spans="1:10" x14ac:dyDescent="0.2">
      <c r="A305" s="24">
        <f t="shared" si="31"/>
        <v>44785</v>
      </c>
      <c r="B305" s="23">
        <f t="shared" si="32"/>
        <v>22</v>
      </c>
      <c r="C305" s="23">
        <f t="shared" si="34"/>
        <v>0.25</v>
      </c>
      <c r="D305" s="23">
        <f t="shared" si="35"/>
        <v>1</v>
      </c>
      <c r="E305" s="26"/>
      <c r="F305" s="26">
        <f t="shared" si="36"/>
        <v>24.5</v>
      </c>
      <c r="G305" s="19">
        <f t="shared" si="30"/>
        <v>0</v>
      </c>
      <c r="J305" s="25">
        <f t="shared" si="33"/>
        <v>9775.5</v>
      </c>
    </row>
    <row r="306" spans="1:10" x14ac:dyDescent="0.2">
      <c r="A306" s="24">
        <f t="shared" si="31"/>
        <v>44786</v>
      </c>
      <c r="B306" s="23">
        <f t="shared" si="32"/>
        <v>22</v>
      </c>
      <c r="C306" s="23">
        <f t="shared" si="34"/>
        <v>0</v>
      </c>
      <c r="D306" s="23">
        <f t="shared" si="35"/>
        <v>1</v>
      </c>
      <c r="E306" s="26"/>
      <c r="F306" s="26">
        <f t="shared" si="36"/>
        <v>46.5</v>
      </c>
      <c r="G306" s="19">
        <f t="shared" si="30"/>
        <v>0</v>
      </c>
      <c r="J306" s="25">
        <f t="shared" si="33"/>
        <v>9753.5</v>
      </c>
    </row>
    <row r="307" spans="1:10" x14ac:dyDescent="0.2">
      <c r="A307" s="24">
        <f t="shared" si="31"/>
        <v>44787</v>
      </c>
      <c r="B307" s="23">
        <f t="shared" si="32"/>
        <v>22</v>
      </c>
      <c r="C307" s="23">
        <f t="shared" si="34"/>
        <v>0</v>
      </c>
      <c r="D307" s="23">
        <f t="shared" si="35"/>
        <v>1</v>
      </c>
      <c r="E307" s="26"/>
      <c r="F307" s="26">
        <f t="shared" si="36"/>
        <v>68.5</v>
      </c>
      <c r="G307" s="19">
        <f t="shared" si="30"/>
        <v>50</v>
      </c>
      <c r="J307" s="25">
        <f t="shared" si="33"/>
        <v>9881.5</v>
      </c>
    </row>
    <row r="308" spans="1:10" x14ac:dyDescent="0.2">
      <c r="A308" s="24">
        <f t="shared" si="31"/>
        <v>44788</v>
      </c>
      <c r="B308" s="23">
        <f t="shared" si="32"/>
        <v>22.25</v>
      </c>
      <c r="C308" s="23">
        <f t="shared" si="34"/>
        <v>0.25</v>
      </c>
      <c r="D308" s="23">
        <f t="shared" si="35"/>
        <v>1</v>
      </c>
      <c r="E308" s="26"/>
      <c r="F308" s="26">
        <f t="shared" si="36"/>
        <v>40.75</v>
      </c>
      <c r="G308" s="19">
        <f t="shared" si="30"/>
        <v>0</v>
      </c>
      <c r="J308" s="25">
        <f t="shared" si="33"/>
        <v>9859.25</v>
      </c>
    </row>
    <row r="309" spans="1:10" x14ac:dyDescent="0.2">
      <c r="A309" s="24">
        <f t="shared" si="31"/>
        <v>44789</v>
      </c>
      <c r="B309" s="23">
        <f t="shared" si="32"/>
        <v>22.25</v>
      </c>
      <c r="C309" s="23">
        <f t="shared" si="34"/>
        <v>0</v>
      </c>
      <c r="D309" s="23">
        <f t="shared" si="35"/>
        <v>1</v>
      </c>
      <c r="E309" s="26"/>
      <c r="F309" s="26">
        <f t="shared" si="36"/>
        <v>63</v>
      </c>
      <c r="G309" s="19">
        <f t="shared" si="30"/>
        <v>50</v>
      </c>
      <c r="J309" s="25">
        <f t="shared" si="33"/>
        <v>9987</v>
      </c>
    </row>
    <row r="310" spans="1:10" x14ac:dyDescent="0.2">
      <c r="A310" s="24">
        <f t="shared" si="31"/>
        <v>44790</v>
      </c>
      <c r="B310" s="23">
        <f t="shared" si="32"/>
        <v>22.5</v>
      </c>
      <c r="C310" s="23">
        <f t="shared" si="34"/>
        <v>0.25</v>
      </c>
      <c r="D310" s="23">
        <f t="shared" si="35"/>
        <v>1</v>
      </c>
      <c r="E310" s="26"/>
      <c r="F310" s="26">
        <f t="shared" si="36"/>
        <v>35.5</v>
      </c>
      <c r="G310" s="19">
        <f t="shared" si="30"/>
        <v>0</v>
      </c>
      <c r="J310" s="25">
        <f t="shared" si="33"/>
        <v>9964.5</v>
      </c>
    </row>
    <row r="311" spans="1:10" x14ac:dyDescent="0.2">
      <c r="A311" s="24">
        <f t="shared" si="31"/>
        <v>44791</v>
      </c>
      <c r="B311" s="23">
        <f t="shared" si="32"/>
        <v>22.5</v>
      </c>
      <c r="C311" s="23">
        <f t="shared" si="34"/>
        <v>0</v>
      </c>
      <c r="D311" s="23">
        <f t="shared" si="35"/>
        <v>1</v>
      </c>
      <c r="E311" s="26"/>
      <c r="F311" s="26">
        <f t="shared" si="36"/>
        <v>58</v>
      </c>
      <c r="G311" s="19">
        <f t="shared" si="30"/>
        <v>50</v>
      </c>
      <c r="J311" s="25">
        <f t="shared" si="33"/>
        <v>10092</v>
      </c>
    </row>
    <row r="312" spans="1:10" x14ac:dyDescent="0.2">
      <c r="A312" s="24">
        <f t="shared" si="31"/>
        <v>44792</v>
      </c>
      <c r="B312" s="23">
        <f t="shared" si="32"/>
        <v>22.75</v>
      </c>
      <c r="C312" s="23">
        <f t="shared" si="34"/>
        <v>0.25</v>
      </c>
      <c r="D312" s="23">
        <f t="shared" si="35"/>
        <v>1</v>
      </c>
      <c r="E312" s="26"/>
      <c r="F312" s="26">
        <f t="shared" si="36"/>
        <v>30.75</v>
      </c>
      <c r="G312" s="19">
        <f t="shared" si="30"/>
        <v>0</v>
      </c>
      <c r="J312" s="25">
        <f t="shared" si="33"/>
        <v>10069.25</v>
      </c>
    </row>
    <row r="313" spans="1:10" x14ac:dyDescent="0.2">
      <c r="A313" s="24">
        <f t="shared" si="31"/>
        <v>44793</v>
      </c>
      <c r="B313" s="23">
        <f t="shared" si="32"/>
        <v>22.75</v>
      </c>
      <c r="C313" s="23">
        <f t="shared" si="34"/>
        <v>0</v>
      </c>
      <c r="D313" s="23">
        <f t="shared" si="35"/>
        <v>1</v>
      </c>
      <c r="E313" s="26"/>
      <c r="F313" s="26">
        <f t="shared" si="36"/>
        <v>53.5</v>
      </c>
      <c r="G313" s="19">
        <f t="shared" si="30"/>
        <v>50</v>
      </c>
      <c r="J313" s="25">
        <f t="shared" si="33"/>
        <v>10196.5</v>
      </c>
    </row>
    <row r="314" spans="1:10" x14ac:dyDescent="0.2">
      <c r="A314" s="24">
        <f t="shared" si="31"/>
        <v>44794</v>
      </c>
      <c r="B314" s="23">
        <f t="shared" si="32"/>
        <v>23</v>
      </c>
      <c r="C314" s="23">
        <f t="shared" si="34"/>
        <v>0.25</v>
      </c>
      <c r="D314" s="23">
        <f t="shared" si="35"/>
        <v>1</v>
      </c>
      <c r="E314" s="26"/>
      <c r="F314" s="26">
        <f t="shared" si="36"/>
        <v>26.5</v>
      </c>
      <c r="G314" s="19">
        <f t="shared" si="30"/>
        <v>0</v>
      </c>
      <c r="J314" s="25">
        <f t="shared" si="33"/>
        <v>10173.5</v>
      </c>
    </row>
    <row r="315" spans="1:10" x14ac:dyDescent="0.2">
      <c r="A315" s="24">
        <f t="shared" si="31"/>
        <v>44795</v>
      </c>
      <c r="B315" s="23">
        <f t="shared" si="32"/>
        <v>23</v>
      </c>
      <c r="C315" s="23">
        <f t="shared" si="34"/>
        <v>0</v>
      </c>
      <c r="D315" s="23">
        <f t="shared" si="35"/>
        <v>1</v>
      </c>
      <c r="E315" s="26"/>
      <c r="F315" s="26">
        <f t="shared" si="36"/>
        <v>49.5</v>
      </c>
      <c r="G315" s="19">
        <f t="shared" si="30"/>
        <v>0</v>
      </c>
      <c r="J315" s="25">
        <f t="shared" si="33"/>
        <v>10150.5</v>
      </c>
    </row>
    <row r="316" spans="1:10" x14ac:dyDescent="0.2">
      <c r="A316" s="24">
        <f t="shared" si="31"/>
        <v>44796</v>
      </c>
      <c r="B316" s="23">
        <f t="shared" si="32"/>
        <v>23</v>
      </c>
      <c r="C316" s="23">
        <f t="shared" si="34"/>
        <v>0</v>
      </c>
      <c r="D316" s="23">
        <f t="shared" si="35"/>
        <v>1</v>
      </c>
      <c r="E316" s="26"/>
      <c r="F316" s="26">
        <f t="shared" si="36"/>
        <v>72.5</v>
      </c>
      <c r="G316" s="19">
        <f t="shared" si="30"/>
        <v>50</v>
      </c>
      <c r="J316" s="25">
        <f t="shared" si="33"/>
        <v>10277.5</v>
      </c>
    </row>
    <row r="317" spans="1:10" x14ac:dyDescent="0.2">
      <c r="A317" s="24">
        <f t="shared" si="31"/>
        <v>44797</v>
      </c>
      <c r="B317" s="23">
        <f t="shared" si="32"/>
        <v>23.25</v>
      </c>
      <c r="C317" s="23">
        <f t="shared" si="34"/>
        <v>0.25</v>
      </c>
      <c r="D317" s="23">
        <f t="shared" si="35"/>
        <v>1</v>
      </c>
      <c r="E317" s="26"/>
      <c r="F317" s="26">
        <f t="shared" si="36"/>
        <v>45.75</v>
      </c>
      <c r="G317" s="19">
        <f t="shared" si="30"/>
        <v>0</v>
      </c>
      <c r="J317" s="25">
        <f t="shared" si="33"/>
        <v>10254.25</v>
      </c>
    </row>
    <row r="318" spans="1:10" x14ac:dyDescent="0.2">
      <c r="A318" s="24">
        <f t="shared" si="31"/>
        <v>44798</v>
      </c>
      <c r="B318" s="23">
        <f t="shared" si="32"/>
        <v>23.25</v>
      </c>
      <c r="C318" s="23">
        <f t="shared" si="34"/>
        <v>0</v>
      </c>
      <c r="D318" s="23">
        <f t="shared" si="35"/>
        <v>1</v>
      </c>
      <c r="E318" s="26"/>
      <c r="F318" s="26">
        <f t="shared" si="36"/>
        <v>69</v>
      </c>
      <c r="G318" s="19">
        <f t="shared" si="30"/>
        <v>50</v>
      </c>
      <c r="J318" s="25">
        <f t="shared" si="33"/>
        <v>10381</v>
      </c>
    </row>
    <row r="319" spans="1:10" x14ac:dyDescent="0.2">
      <c r="A319" s="24">
        <f t="shared" si="31"/>
        <v>44799</v>
      </c>
      <c r="B319" s="23">
        <f t="shared" si="32"/>
        <v>23.5</v>
      </c>
      <c r="C319" s="23">
        <f t="shared" si="34"/>
        <v>0.25</v>
      </c>
      <c r="D319" s="23">
        <f t="shared" si="35"/>
        <v>1</v>
      </c>
      <c r="E319" s="26"/>
      <c r="F319" s="26">
        <f t="shared" si="36"/>
        <v>42.5</v>
      </c>
      <c r="G319" s="19">
        <f t="shared" si="30"/>
        <v>0</v>
      </c>
      <c r="J319" s="25">
        <f t="shared" si="33"/>
        <v>10357.5</v>
      </c>
    </row>
    <row r="320" spans="1:10" x14ac:dyDescent="0.2">
      <c r="A320" s="24">
        <f t="shared" si="31"/>
        <v>44800</v>
      </c>
      <c r="B320" s="23">
        <f t="shared" si="32"/>
        <v>23.5</v>
      </c>
      <c r="C320" s="23">
        <f t="shared" si="34"/>
        <v>0</v>
      </c>
      <c r="D320" s="23">
        <f t="shared" si="35"/>
        <v>1</v>
      </c>
      <c r="E320" s="26"/>
      <c r="F320" s="26">
        <f t="shared" si="36"/>
        <v>66</v>
      </c>
      <c r="G320" s="19">
        <f t="shared" si="30"/>
        <v>50</v>
      </c>
      <c r="J320" s="25">
        <f t="shared" si="33"/>
        <v>10484</v>
      </c>
    </row>
    <row r="321" spans="1:10" x14ac:dyDescent="0.2">
      <c r="A321" s="24">
        <f t="shared" si="31"/>
        <v>44801</v>
      </c>
      <c r="B321" s="23">
        <f t="shared" si="32"/>
        <v>23.75</v>
      </c>
      <c r="C321" s="23">
        <f t="shared" si="34"/>
        <v>0.25</v>
      </c>
      <c r="D321" s="23">
        <f t="shared" si="35"/>
        <v>1</v>
      </c>
      <c r="E321" s="26"/>
      <c r="F321" s="26">
        <f t="shared" si="36"/>
        <v>39.75</v>
      </c>
      <c r="G321" s="19">
        <f t="shared" si="30"/>
        <v>0</v>
      </c>
      <c r="J321" s="25">
        <f t="shared" si="33"/>
        <v>10460.25</v>
      </c>
    </row>
    <row r="322" spans="1:10" x14ac:dyDescent="0.2">
      <c r="A322" s="24">
        <f t="shared" si="31"/>
        <v>44802</v>
      </c>
      <c r="B322" s="23">
        <f t="shared" si="32"/>
        <v>23.75</v>
      </c>
      <c r="C322" s="23">
        <f t="shared" si="34"/>
        <v>0</v>
      </c>
      <c r="D322" s="23">
        <f t="shared" si="35"/>
        <v>1</v>
      </c>
      <c r="E322" s="26"/>
      <c r="F322" s="26">
        <f t="shared" si="36"/>
        <v>63.5</v>
      </c>
      <c r="G322" s="19">
        <f t="shared" si="30"/>
        <v>50</v>
      </c>
      <c r="J322" s="25">
        <f t="shared" si="33"/>
        <v>10586.5</v>
      </c>
    </row>
    <row r="323" spans="1:10" x14ac:dyDescent="0.2">
      <c r="A323" s="24">
        <f t="shared" si="31"/>
        <v>44803</v>
      </c>
      <c r="B323" s="23">
        <f t="shared" si="32"/>
        <v>24</v>
      </c>
      <c r="C323" s="23">
        <f t="shared" si="34"/>
        <v>0.25</v>
      </c>
      <c r="D323" s="23">
        <f t="shared" si="35"/>
        <v>1</v>
      </c>
      <c r="E323" s="26"/>
      <c r="F323" s="26">
        <f t="shared" si="36"/>
        <v>37.5</v>
      </c>
      <c r="G323" s="19">
        <f t="shared" si="30"/>
        <v>0</v>
      </c>
      <c r="J323" s="25">
        <f t="shared" si="33"/>
        <v>10562.5</v>
      </c>
    </row>
    <row r="324" spans="1:10" x14ac:dyDescent="0.2">
      <c r="A324" s="24">
        <f t="shared" si="31"/>
        <v>44804</v>
      </c>
      <c r="B324" s="23">
        <f t="shared" si="32"/>
        <v>24</v>
      </c>
      <c r="C324" s="23">
        <f t="shared" si="34"/>
        <v>0</v>
      </c>
      <c r="D324" s="23">
        <f t="shared" si="35"/>
        <v>1</v>
      </c>
      <c r="E324" s="26"/>
      <c r="F324" s="26">
        <f t="shared" si="36"/>
        <v>61.5</v>
      </c>
      <c r="G324" s="19">
        <f t="shared" ref="G324:G387" si="37">IF(F324&lt;50,0,
IF(AND(F324&gt;49.99,F324&lt;100),50,
IF(AND(F324&gt;99.99,F324&lt;150),100,
IF(AND(F324&gt;149.99,F324&lt;200),150,
IF(AND(F324&gt;199.99,F324&lt;250),200,
IF(AND(F324&gt;249.99,F324&lt;300),250,
IF(AND(F324&gt;299.99,F324&lt;350),300,
IF(AND(F324&gt;349.99,F324&lt;400),350,
IF(AND(F324&gt;399.99,F324&lt;450),400,
IF(AND(F324&gt;449.99,F324&lt;500),450,
IF(AND(F324&gt;499.99,F324&lt;550),500,
IF(AND(F324&gt;549.99,F324&lt;600),550,
IF(AND(F324&gt;599.99,F324&lt;650),600,
IF(AND(F324&gt;649.99,F324&lt;700),650,
IF(AND(F324&gt;699.99,F324&lt;750),700,
IF(AND(F324&gt;749.99,F324&lt;800),750,
IF(AND(F324&gt;799.99,F324&lt;850),800,
IF(AND(F324&gt;849.99,F324&lt;900),850,
IF(AND(F324&gt;899.99,F324&lt;950),900,
IF(AND(F324&gt;949.99,F324&lt;1000),950,
IF(AND(F324&gt;999.99,F324&lt;1050),1000,
IF(AND(F324&gt;1049.99,F324&lt;1100),1050,
IF(AND(F324&gt;1099.99,F324&lt;1150),1100,
IF(AND(F324&gt;1149.99,F324&lt;1200),1150,
IF(AND(F324&gt;1199.99,F324&lt;1250),1200,
IF(AND(F324&gt;1249.99,F324&lt;1300),1250,
IF(AND(F324&gt;1299.99,F324&lt;1350),1300,
IF(AND(F324&gt;1349.99,F324&lt;1400),1350,
IF(AND(F324&gt;1399.99,F324&lt;1450),1400,
IF(AND(F324&gt;1449.99,F324&lt;1500),1450,
IF(AND(F324&gt;1499.99,F324&lt;1550),1500,
IF(AND(F324&gt;1549.99,F324&lt;1600),1550,
IF(AND(F324&gt;1599.99,F324&lt;1650),1600,
IF(AND(F324&gt;1649.99,F324&lt;1700),1650,
IF(AND(F324&gt;1699.99,F324&lt;1750),1700,
IF(AND(F324&gt;1749.99,F324&lt;1800),1750,
IF(AND(F324&gt;1799.99,F324&lt;1850),1800,
IF(AND(F324&gt;1849.99,F324&lt;1900),1850,
IF(AND(F324&gt;1899.99,F324&lt;1950),1900,
IF(AND(F324&gt;1949.99,F324&lt;2000),1950,
IF(AND(F324&gt;1999.99,F324&lt;2050),2000,
IF(AND(F324&gt;2049.99,F324&lt;2100),2050,
IF(AND(F324&gt;2099.99,F324&lt;2150),2100,
IF(AND(F324&gt;2149.99,F324&lt;2200),2150,
IF(AND(F324&gt;2199.99,F324&lt;2250),2200,
IF(AND(F324&gt;2249.99,F324&lt;2300),2250,
IF(AND(F324&gt;2299.99,F324&lt;2350),2300,
IF(AND(F324&gt;2349.99,F324&lt;2400),2350,
IF(AND(F324&gt;2399.99,F324&lt;2450),2400,
IF(AND(F324&gt;2449.99,F324&lt;2500),2450,
IF(AND(F324&gt;2499.99,F324&lt;2550),2500,
IF(AND(F324&gt;2549.99,F324&lt;2600),2550,
IF(AND(F324&gt;2599.99,F324&lt;2650),2600,
IF(AND(F324&gt;2649.99,F324&lt;2700),2650,
IF(AND(F324&gt;2699.99,F324&lt;2750),2700,
IF(AND(F324&gt;2749.99,F324&lt;2800),2750,
IF(AND(F324&gt;2799.99,F324&lt;2850),2800,
IF(AND(F324&gt;2849.99,F324&lt;2900),2850,
"REWARD &gt; HU 2850: inserire dato manualmente"))))))))))))))))))))))))))))))))))))))))))))))))))))))))))</f>
        <v>50</v>
      </c>
      <c r="J324" s="25">
        <f t="shared" si="33"/>
        <v>10688.5</v>
      </c>
    </row>
    <row r="325" spans="1:10" x14ac:dyDescent="0.2">
      <c r="A325" s="24">
        <f t="shared" ref="A325:A388" si="38">A324+1</f>
        <v>44805</v>
      </c>
      <c r="B325" s="23">
        <f t="shared" ref="B325:B388" si="39">B324+C325-E325</f>
        <v>24.25</v>
      </c>
      <c r="C325" s="23">
        <f t="shared" si="34"/>
        <v>0.25</v>
      </c>
      <c r="D325" s="23">
        <f t="shared" si="35"/>
        <v>1</v>
      </c>
      <c r="E325" s="26"/>
      <c r="F325" s="26">
        <f t="shared" si="36"/>
        <v>35.75</v>
      </c>
      <c r="G325" s="19">
        <f t="shared" si="37"/>
        <v>0</v>
      </c>
      <c r="J325" s="25">
        <f t="shared" ref="J325:J388" si="40">J324-B325+G325*3+H325*3</f>
        <v>10664.25</v>
      </c>
    </row>
    <row r="326" spans="1:10" x14ac:dyDescent="0.2">
      <c r="A326" s="24">
        <f t="shared" si="38"/>
        <v>44806</v>
      </c>
      <c r="B326" s="23">
        <f t="shared" si="39"/>
        <v>24.25</v>
      </c>
      <c r="C326" s="23">
        <f t="shared" ref="C326:C389" si="41">G325/200+H325/200+(D326-D325)*0.8</f>
        <v>0</v>
      </c>
      <c r="D326" s="23">
        <f t="shared" ref="D326:D389" si="42">D325</f>
        <v>1</v>
      </c>
      <c r="E326" s="26"/>
      <c r="F326" s="26">
        <f t="shared" ref="F326:F389" si="43">F325+B326-G325-I325</f>
        <v>60</v>
      </c>
      <c r="G326" s="19">
        <f t="shared" si="37"/>
        <v>50</v>
      </c>
      <c r="J326" s="25">
        <f t="shared" si="40"/>
        <v>10790</v>
      </c>
    </row>
    <row r="327" spans="1:10" x14ac:dyDescent="0.2">
      <c r="A327" s="24">
        <f t="shared" si="38"/>
        <v>44807</v>
      </c>
      <c r="B327" s="23">
        <f t="shared" si="39"/>
        <v>24.5</v>
      </c>
      <c r="C327" s="23">
        <f t="shared" si="41"/>
        <v>0.25</v>
      </c>
      <c r="D327" s="23">
        <f t="shared" si="42"/>
        <v>1</v>
      </c>
      <c r="E327" s="26"/>
      <c r="F327" s="26">
        <f t="shared" si="43"/>
        <v>34.5</v>
      </c>
      <c r="G327" s="19">
        <f t="shared" si="37"/>
        <v>0</v>
      </c>
      <c r="J327" s="25">
        <f t="shared" si="40"/>
        <v>10765.5</v>
      </c>
    </row>
    <row r="328" spans="1:10" x14ac:dyDescent="0.2">
      <c r="A328" s="24">
        <f t="shared" si="38"/>
        <v>44808</v>
      </c>
      <c r="B328" s="23">
        <f t="shared" si="39"/>
        <v>24.5</v>
      </c>
      <c r="C328" s="23">
        <f t="shared" si="41"/>
        <v>0</v>
      </c>
      <c r="D328" s="23">
        <f t="shared" si="42"/>
        <v>1</v>
      </c>
      <c r="E328" s="26"/>
      <c r="F328" s="26">
        <f t="shared" si="43"/>
        <v>59</v>
      </c>
      <c r="G328" s="19">
        <f t="shared" si="37"/>
        <v>50</v>
      </c>
      <c r="J328" s="25">
        <f t="shared" si="40"/>
        <v>10891</v>
      </c>
    </row>
    <row r="329" spans="1:10" x14ac:dyDescent="0.2">
      <c r="A329" s="24">
        <f t="shared" si="38"/>
        <v>44809</v>
      </c>
      <c r="B329" s="23">
        <f t="shared" si="39"/>
        <v>24.75</v>
      </c>
      <c r="C329" s="23">
        <f t="shared" si="41"/>
        <v>0.25</v>
      </c>
      <c r="D329" s="23">
        <f t="shared" si="42"/>
        <v>1</v>
      </c>
      <c r="E329" s="26"/>
      <c r="F329" s="26">
        <f t="shared" si="43"/>
        <v>33.75</v>
      </c>
      <c r="G329" s="19">
        <f t="shared" si="37"/>
        <v>0</v>
      </c>
      <c r="J329" s="25">
        <f t="shared" si="40"/>
        <v>10866.25</v>
      </c>
    </row>
    <row r="330" spans="1:10" x14ac:dyDescent="0.2">
      <c r="A330" s="24">
        <f t="shared" si="38"/>
        <v>44810</v>
      </c>
      <c r="B330" s="23">
        <f t="shared" si="39"/>
        <v>24.75</v>
      </c>
      <c r="C330" s="23">
        <f t="shared" si="41"/>
        <v>0</v>
      </c>
      <c r="D330" s="23">
        <f t="shared" si="42"/>
        <v>1</v>
      </c>
      <c r="E330" s="26"/>
      <c r="F330" s="26">
        <f t="shared" si="43"/>
        <v>58.5</v>
      </c>
      <c r="G330" s="19">
        <f t="shared" si="37"/>
        <v>50</v>
      </c>
      <c r="J330" s="25">
        <f t="shared" si="40"/>
        <v>10991.5</v>
      </c>
    </row>
    <row r="331" spans="1:10" x14ac:dyDescent="0.2">
      <c r="A331" s="24">
        <f t="shared" si="38"/>
        <v>44811</v>
      </c>
      <c r="B331" s="23">
        <f t="shared" si="39"/>
        <v>25</v>
      </c>
      <c r="C331" s="23">
        <f t="shared" si="41"/>
        <v>0.25</v>
      </c>
      <c r="D331" s="23">
        <f t="shared" si="42"/>
        <v>1</v>
      </c>
      <c r="E331" s="26"/>
      <c r="F331" s="26">
        <f t="shared" si="43"/>
        <v>33.5</v>
      </c>
      <c r="G331" s="19">
        <f t="shared" si="37"/>
        <v>0</v>
      </c>
      <c r="J331" s="25">
        <f t="shared" si="40"/>
        <v>10966.5</v>
      </c>
    </row>
    <row r="332" spans="1:10" x14ac:dyDescent="0.2">
      <c r="A332" s="24">
        <f t="shared" si="38"/>
        <v>44812</v>
      </c>
      <c r="B332" s="23">
        <f t="shared" si="39"/>
        <v>25</v>
      </c>
      <c r="C332" s="23">
        <f t="shared" si="41"/>
        <v>0</v>
      </c>
      <c r="D332" s="23">
        <f t="shared" si="42"/>
        <v>1</v>
      </c>
      <c r="E332" s="26"/>
      <c r="F332" s="26">
        <f t="shared" si="43"/>
        <v>58.5</v>
      </c>
      <c r="G332" s="19">
        <f t="shared" si="37"/>
        <v>50</v>
      </c>
      <c r="J332" s="25">
        <f t="shared" si="40"/>
        <v>11091.5</v>
      </c>
    </row>
    <row r="333" spans="1:10" x14ac:dyDescent="0.2">
      <c r="A333" s="24">
        <f t="shared" si="38"/>
        <v>44813</v>
      </c>
      <c r="B333" s="23">
        <f t="shared" si="39"/>
        <v>25.25</v>
      </c>
      <c r="C333" s="23">
        <f t="shared" si="41"/>
        <v>0.25</v>
      </c>
      <c r="D333" s="23">
        <f t="shared" si="42"/>
        <v>1</v>
      </c>
      <c r="E333" s="26"/>
      <c r="F333" s="26">
        <f t="shared" si="43"/>
        <v>33.75</v>
      </c>
      <c r="G333" s="19">
        <f t="shared" si="37"/>
        <v>0</v>
      </c>
      <c r="J333" s="25">
        <f t="shared" si="40"/>
        <v>11066.25</v>
      </c>
    </row>
    <row r="334" spans="1:10" x14ac:dyDescent="0.2">
      <c r="A334" s="24">
        <f t="shared" si="38"/>
        <v>44814</v>
      </c>
      <c r="B334" s="23">
        <f t="shared" si="39"/>
        <v>25.25</v>
      </c>
      <c r="C334" s="23">
        <f t="shared" si="41"/>
        <v>0</v>
      </c>
      <c r="D334" s="23">
        <f t="shared" si="42"/>
        <v>1</v>
      </c>
      <c r="E334" s="26"/>
      <c r="F334" s="26">
        <f t="shared" si="43"/>
        <v>59</v>
      </c>
      <c r="G334" s="19">
        <f t="shared" si="37"/>
        <v>50</v>
      </c>
      <c r="J334" s="25">
        <f t="shared" si="40"/>
        <v>11191</v>
      </c>
    </row>
    <row r="335" spans="1:10" x14ac:dyDescent="0.2">
      <c r="A335" s="24">
        <f t="shared" si="38"/>
        <v>44815</v>
      </c>
      <c r="B335" s="23">
        <f t="shared" si="39"/>
        <v>25.5</v>
      </c>
      <c r="C335" s="23">
        <f t="shared" si="41"/>
        <v>0.25</v>
      </c>
      <c r="D335" s="23">
        <f t="shared" si="42"/>
        <v>1</v>
      </c>
      <c r="E335" s="26"/>
      <c r="F335" s="26">
        <f t="shared" si="43"/>
        <v>34.5</v>
      </c>
      <c r="G335" s="19">
        <f t="shared" si="37"/>
        <v>0</v>
      </c>
      <c r="J335" s="25">
        <f t="shared" si="40"/>
        <v>11165.5</v>
      </c>
    </row>
    <row r="336" spans="1:10" x14ac:dyDescent="0.2">
      <c r="A336" s="24">
        <f t="shared" si="38"/>
        <v>44816</v>
      </c>
      <c r="B336" s="23">
        <f t="shared" si="39"/>
        <v>25.5</v>
      </c>
      <c r="C336" s="23">
        <f t="shared" si="41"/>
        <v>0</v>
      </c>
      <c r="D336" s="23">
        <f t="shared" si="42"/>
        <v>1</v>
      </c>
      <c r="E336" s="26"/>
      <c r="F336" s="26">
        <f t="shared" si="43"/>
        <v>60</v>
      </c>
      <c r="G336" s="19">
        <f t="shared" si="37"/>
        <v>50</v>
      </c>
      <c r="J336" s="25">
        <f t="shared" si="40"/>
        <v>11290</v>
      </c>
    </row>
    <row r="337" spans="1:10" x14ac:dyDescent="0.2">
      <c r="A337" s="24">
        <f t="shared" si="38"/>
        <v>44817</v>
      </c>
      <c r="B337" s="23">
        <f t="shared" si="39"/>
        <v>25.75</v>
      </c>
      <c r="C337" s="23">
        <f t="shared" si="41"/>
        <v>0.25</v>
      </c>
      <c r="D337" s="23">
        <f t="shared" si="42"/>
        <v>1</v>
      </c>
      <c r="E337" s="26"/>
      <c r="F337" s="26">
        <f t="shared" si="43"/>
        <v>35.75</v>
      </c>
      <c r="G337" s="19">
        <f t="shared" si="37"/>
        <v>0</v>
      </c>
      <c r="J337" s="25">
        <f t="shared" si="40"/>
        <v>11264.25</v>
      </c>
    </row>
    <row r="338" spans="1:10" x14ac:dyDescent="0.2">
      <c r="A338" s="24">
        <f t="shared" si="38"/>
        <v>44818</v>
      </c>
      <c r="B338" s="23">
        <f t="shared" si="39"/>
        <v>25.75</v>
      </c>
      <c r="C338" s="23">
        <f t="shared" si="41"/>
        <v>0</v>
      </c>
      <c r="D338" s="23">
        <f t="shared" si="42"/>
        <v>1</v>
      </c>
      <c r="E338" s="26"/>
      <c r="F338" s="26">
        <f t="shared" si="43"/>
        <v>61.5</v>
      </c>
      <c r="G338" s="19">
        <f t="shared" si="37"/>
        <v>50</v>
      </c>
      <c r="J338" s="25">
        <f t="shared" si="40"/>
        <v>11388.5</v>
      </c>
    </row>
    <row r="339" spans="1:10" x14ac:dyDescent="0.2">
      <c r="A339" s="24">
        <f t="shared" si="38"/>
        <v>44819</v>
      </c>
      <c r="B339" s="23">
        <f t="shared" si="39"/>
        <v>26</v>
      </c>
      <c r="C339" s="23">
        <f t="shared" si="41"/>
        <v>0.25</v>
      </c>
      <c r="D339" s="23">
        <f t="shared" si="42"/>
        <v>1</v>
      </c>
      <c r="E339" s="26"/>
      <c r="F339" s="26">
        <f t="shared" si="43"/>
        <v>37.5</v>
      </c>
      <c r="G339" s="19">
        <f t="shared" si="37"/>
        <v>0</v>
      </c>
      <c r="J339" s="25">
        <f t="shared" si="40"/>
        <v>11362.5</v>
      </c>
    </row>
    <row r="340" spans="1:10" x14ac:dyDescent="0.2">
      <c r="A340" s="24">
        <f t="shared" si="38"/>
        <v>44820</v>
      </c>
      <c r="B340" s="23">
        <f t="shared" si="39"/>
        <v>26</v>
      </c>
      <c r="C340" s="23">
        <f t="shared" si="41"/>
        <v>0</v>
      </c>
      <c r="D340" s="23">
        <f t="shared" si="42"/>
        <v>1</v>
      </c>
      <c r="E340" s="26"/>
      <c r="F340" s="26">
        <f t="shared" si="43"/>
        <v>63.5</v>
      </c>
      <c r="G340" s="19">
        <f t="shared" si="37"/>
        <v>50</v>
      </c>
      <c r="J340" s="25">
        <f t="shared" si="40"/>
        <v>11486.5</v>
      </c>
    </row>
    <row r="341" spans="1:10" x14ac:dyDescent="0.2">
      <c r="A341" s="24">
        <f t="shared" si="38"/>
        <v>44821</v>
      </c>
      <c r="B341" s="23">
        <f t="shared" si="39"/>
        <v>26.25</v>
      </c>
      <c r="C341" s="23">
        <f t="shared" si="41"/>
        <v>0.25</v>
      </c>
      <c r="D341" s="23">
        <f t="shared" si="42"/>
        <v>1</v>
      </c>
      <c r="E341" s="26"/>
      <c r="F341" s="26">
        <f t="shared" si="43"/>
        <v>39.75</v>
      </c>
      <c r="G341" s="19">
        <f t="shared" si="37"/>
        <v>0</v>
      </c>
      <c r="J341" s="25">
        <f t="shared" si="40"/>
        <v>11460.25</v>
      </c>
    </row>
    <row r="342" spans="1:10" x14ac:dyDescent="0.2">
      <c r="A342" s="24">
        <f t="shared" si="38"/>
        <v>44822</v>
      </c>
      <c r="B342" s="23">
        <f t="shared" si="39"/>
        <v>26.25</v>
      </c>
      <c r="C342" s="23">
        <f t="shared" si="41"/>
        <v>0</v>
      </c>
      <c r="D342" s="23">
        <f t="shared" si="42"/>
        <v>1</v>
      </c>
      <c r="E342" s="26"/>
      <c r="F342" s="26">
        <f t="shared" si="43"/>
        <v>66</v>
      </c>
      <c r="G342" s="19">
        <f t="shared" si="37"/>
        <v>50</v>
      </c>
      <c r="J342" s="25">
        <f t="shared" si="40"/>
        <v>11584</v>
      </c>
    </row>
    <row r="343" spans="1:10" x14ac:dyDescent="0.2">
      <c r="A343" s="24">
        <f t="shared" si="38"/>
        <v>44823</v>
      </c>
      <c r="B343" s="23">
        <f t="shared" si="39"/>
        <v>26.5</v>
      </c>
      <c r="C343" s="23">
        <f t="shared" si="41"/>
        <v>0.25</v>
      </c>
      <c r="D343" s="23">
        <f t="shared" si="42"/>
        <v>1</v>
      </c>
      <c r="E343" s="26"/>
      <c r="F343" s="26">
        <f t="shared" si="43"/>
        <v>42.5</v>
      </c>
      <c r="G343" s="19">
        <f t="shared" si="37"/>
        <v>0</v>
      </c>
      <c r="J343" s="25">
        <f t="shared" si="40"/>
        <v>11557.5</v>
      </c>
    </row>
    <row r="344" spans="1:10" x14ac:dyDescent="0.2">
      <c r="A344" s="24">
        <f t="shared" si="38"/>
        <v>44824</v>
      </c>
      <c r="B344" s="23">
        <f t="shared" si="39"/>
        <v>26.5</v>
      </c>
      <c r="C344" s="23">
        <f t="shared" si="41"/>
        <v>0</v>
      </c>
      <c r="D344" s="23">
        <f t="shared" si="42"/>
        <v>1</v>
      </c>
      <c r="E344" s="26"/>
      <c r="F344" s="26">
        <f t="shared" si="43"/>
        <v>69</v>
      </c>
      <c r="G344" s="19">
        <f t="shared" si="37"/>
        <v>50</v>
      </c>
      <c r="J344" s="25">
        <f t="shared" si="40"/>
        <v>11681</v>
      </c>
    </row>
    <row r="345" spans="1:10" x14ac:dyDescent="0.2">
      <c r="A345" s="24">
        <f t="shared" si="38"/>
        <v>44825</v>
      </c>
      <c r="B345" s="23">
        <f t="shared" si="39"/>
        <v>26.75</v>
      </c>
      <c r="C345" s="23">
        <f t="shared" si="41"/>
        <v>0.25</v>
      </c>
      <c r="D345" s="23">
        <f t="shared" si="42"/>
        <v>1</v>
      </c>
      <c r="E345" s="26"/>
      <c r="F345" s="26">
        <f t="shared" si="43"/>
        <v>45.75</v>
      </c>
      <c r="G345" s="19">
        <f t="shared" si="37"/>
        <v>0</v>
      </c>
      <c r="J345" s="25">
        <f t="shared" si="40"/>
        <v>11654.25</v>
      </c>
    </row>
    <row r="346" spans="1:10" x14ac:dyDescent="0.2">
      <c r="A346" s="24">
        <f t="shared" si="38"/>
        <v>44826</v>
      </c>
      <c r="B346" s="23">
        <f t="shared" si="39"/>
        <v>26.75</v>
      </c>
      <c r="C346" s="23">
        <f t="shared" si="41"/>
        <v>0</v>
      </c>
      <c r="D346" s="23">
        <f t="shared" si="42"/>
        <v>1</v>
      </c>
      <c r="E346" s="26"/>
      <c r="F346" s="26">
        <f t="shared" si="43"/>
        <v>72.5</v>
      </c>
      <c r="G346" s="19">
        <f t="shared" si="37"/>
        <v>50</v>
      </c>
      <c r="J346" s="25">
        <f t="shared" si="40"/>
        <v>11777.5</v>
      </c>
    </row>
    <row r="347" spans="1:10" x14ac:dyDescent="0.2">
      <c r="A347" s="24">
        <f t="shared" si="38"/>
        <v>44827</v>
      </c>
      <c r="B347" s="23">
        <f t="shared" si="39"/>
        <v>27</v>
      </c>
      <c r="C347" s="23">
        <f t="shared" si="41"/>
        <v>0.25</v>
      </c>
      <c r="D347" s="23">
        <f t="shared" si="42"/>
        <v>1</v>
      </c>
      <c r="E347" s="26"/>
      <c r="F347" s="26">
        <f t="shared" si="43"/>
        <v>49.5</v>
      </c>
      <c r="G347" s="19">
        <f t="shared" si="37"/>
        <v>0</v>
      </c>
      <c r="J347" s="25">
        <f t="shared" si="40"/>
        <v>11750.5</v>
      </c>
    </row>
    <row r="348" spans="1:10" x14ac:dyDescent="0.2">
      <c r="A348" s="24">
        <f t="shared" si="38"/>
        <v>44828</v>
      </c>
      <c r="B348" s="23">
        <f t="shared" si="39"/>
        <v>27</v>
      </c>
      <c r="C348" s="23">
        <f t="shared" si="41"/>
        <v>0</v>
      </c>
      <c r="D348" s="23">
        <f t="shared" si="42"/>
        <v>1</v>
      </c>
      <c r="E348" s="26"/>
      <c r="F348" s="26">
        <f t="shared" si="43"/>
        <v>76.5</v>
      </c>
      <c r="G348" s="19">
        <f t="shared" si="37"/>
        <v>50</v>
      </c>
      <c r="J348" s="25">
        <f t="shared" si="40"/>
        <v>11873.5</v>
      </c>
    </row>
    <row r="349" spans="1:10" x14ac:dyDescent="0.2">
      <c r="A349" s="24">
        <f t="shared" si="38"/>
        <v>44829</v>
      </c>
      <c r="B349" s="23">
        <f t="shared" si="39"/>
        <v>27.25</v>
      </c>
      <c r="C349" s="23">
        <f t="shared" si="41"/>
        <v>0.25</v>
      </c>
      <c r="D349" s="23">
        <f t="shared" si="42"/>
        <v>1</v>
      </c>
      <c r="E349" s="26"/>
      <c r="F349" s="26">
        <f t="shared" si="43"/>
        <v>53.75</v>
      </c>
      <c r="G349" s="19">
        <f t="shared" si="37"/>
        <v>50</v>
      </c>
      <c r="J349" s="25">
        <f t="shared" si="40"/>
        <v>11996.25</v>
      </c>
    </row>
    <row r="350" spans="1:10" x14ac:dyDescent="0.2">
      <c r="A350" s="24">
        <f t="shared" si="38"/>
        <v>44830</v>
      </c>
      <c r="B350" s="23">
        <f t="shared" si="39"/>
        <v>27.5</v>
      </c>
      <c r="C350" s="23">
        <f t="shared" si="41"/>
        <v>0.25</v>
      </c>
      <c r="D350" s="23">
        <f t="shared" si="42"/>
        <v>1</v>
      </c>
      <c r="E350" s="26"/>
      <c r="F350" s="26">
        <f t="shared" si="43"/>
        <v>31.25</v>
      </c>
      <c r="G350" s="19">
        <f t="shared" si="37"/>
        <v>0</v>
      </c>
      <c r="J350" s="25">
        <f t="shared" si="40"/>
        <v>11968.75</v>
      </c>
    </row>
    <row r="351" spans="1:10" x14ac:dyDescent="0.2">
      <c r="A351" s="24">
        <f t="shared" si="38"/>
        <v>44831</v>
      </c>
      <c r="B351" s="23">
        <f t="shared" si="39"/>
        <v>27.5</v>
      </c>
      <c r="C351" s="23">
        <f t="shared" si="41"/>
        <v>0</v>
      </c>
      <c r="D351" s="23">
        <f t="shared" si="42"/>
        <v>1</v>
      </c>
      <c r="E351" s="26"/>
      <c r="F351" s="26">
        <f t="shared" si="43"/>
        <v>58.75</v>
      </c>
      <c r="G351" s="19">
        <f t="shared" si="37"/>
        <v>50</v>
      </c>
      <c r="J351" s="25">
        <f t="shared" si="40"/>
        <v>12091.25</v>
      </c>
    </row>
    <row r="352" spans="1:10" x14ac:dyDescent="0.2">
      <c r="A352" s="24">
        <f t="shared" si="38"/>
        <v>44832</v>
      </c>
      <c r="B352" s="23">
        <f t="shared" si="39"/>
        <v>27.75</v>
      </c>
      <c r="C352" s="23">
        <f t="shared" si="41"/>
        <v>0.25</v>
      </c>
      <c r="D352" s="23">
        <f t="shared" si="42"/>
        <v>1</v>
      </c>
      <c r="E352" s="26"/>
      <c r="F352" s="26">
        <f t="shared" si="43"/>
        <v>36.5</v>
      </c>
      <c r="G352" s="19">
        <f t="shared" si="37"/>
        <v>0</v>
      </c>
      <c r="J352" s="25">
        <f t="shared" si="40"/>
        <v>12063.5</v>
      </c>
    </row>
    <row r="353" spans="1:10" x14ac:dyDescent="0.2">
      <c r="A353" s="24">
        <f t="shared" si="38"/>
        <v>44833</v>
      </c>
      <c r="B353" s="23">
        <f t="shared" si="39"/>
        <v>27.75</v>
      </c>
      <c r="C353" s="23">
        <f t="shared" si="41"/>
        <v>0</v>
      </c>
      <c r="D353" s="23">
        <f t="shared" si="42"/>
        <v>1</v>
      </c>
      <c r="E353" s="26"/>
      <c r="F353" s="26">
        <f t="shared" si="43"/>
        <v>64.25</v>
      </c>
      <c r="G353" s="19">
        <f t="shared" si="37"/>
        <v>50</v>
      </c>
      <c r="J353" s="25">
        <f t="shared" si="40"/>
        <v>12185.75</v>
      </c>
    </row>
    <row r="354" spans="1:10" x14ac:dyDescent="0.2">
      <c r="A354" s="24">
        <f t="shared" si="38"/>
        <v>44834</v>
      </c>
      <c r="B354" s="23">
        <f t="shared" si="39"/>
        <v>28</v>
      </c>
      <c r="C354" s="23">
        <f t="shared" si="41"/>
        <v>0.25</v>
      </c>
      <c r="D354" s="23">
        <f t="shared" si="42"/>
        <v>1</v>
      </c>
      <c r="E354" s="26"/>
      <c r="F354" s="26">
        <f t="shared" si="43"/>
        <v>42.25</v>
      </c>
      <c r="G354" s="19">
        <f t="shared" si="37"/>
        <v>0</v>
      </c>
      <c r="J354" s="25">
        <f t="shared" si="40"/>
        <v>12157.75</v>
      </c>
    </row>
    <row r="355" spans="1:10" x14ac:dyDescent="0.2">
      <c r="A355" s="24">
        <f t="shared" si="38"/>
        <v>44835</v>
      </c>
      <c r="B355" s="23">
        <f t="shared" si="39"/>
        <v>28</v>
      </c>
      <c r="C355" s="23">
        <f t="shared" si="41"/>
        <v>0</v>
      </c>
      <c r="D355" s="23">
        <f t="shared" si="42"/>
        <v>1</v>
      </c>
      <c r="E355" s="26"/>
      <c r="F355" s="26">
        <f t="shared" si="43"/>
        <v>70.25</v>
      </c>
      <c r="G355" s="19">
        <f t="shared" si="37"/>
        <v>50</v>
      </c>
      <c r="J355" s="25">
        <f t="shared" si="40"/>
        <v>12279.75</v>
      </c>
    </row>
    <row r="356" spans="1:10" x14ac:dyDescent="0.2">
      <c r="A356" s="24">
        <f t="shared" si="38"/>
        <v>44836</v>
      </c>
      <c r="B356" s="23">
        <f t="shared" si="39"/>
        <v>28.25</v>
      </c>
      <c r="C356" s="23">
        <f t="shared" si="41"/>
        <v>0.25</v>
      </c>
      <c r="D356" s="23">
        <f t="shared" si="42"/>
        <v>1</v>
      </c>
      <c r="E356" s="26"/>
      <c r="F356" s="26">
        <f t="shared" si="43"/>
        <v>48.5</v>
      </c>
      <c r="G356" s="19">
        <f t="shared" si="37"/>
        <v>0</v>
      </c>
      <c r="J356" s="25">
        <f t="shared" si="40"/>
        <v>12251.5</v>
      </c>
    </row>
    <row r="357" spans="1:10" x14ac:dyDescent="0.2">
      <c r="A357" s="24">
        <f t="shared" si="38"/>
        <v>44837</v>
      </c>
      <c r="B357" s="23">
        <f t="shared" si="39"/>
        <v>28.25</v>
      </c>
      <c r="C357" s="23">
        <f t="shared" si="41"/>
        <v>0</v>
      </c>
      <c r="D357" s="23">
        <f t="shared" si="42"/>
        <v>1</v>
      </c>
      <c r="E357" s="26"/>
      <c r="F357" s="26">
        <f t="shared" si="43"/>
        <v>76.75</v>
      </c>
      <c r="G357" s="19">
        <f t="shared" si="37"/>
        <v>50</v>
      </c>
      <c r="J357" s="25">
        <f t="shared" si="40"/>
        <v>12373.25</v>
      </c>
    </row>
    <row r="358" spans="1:10" x14ac:dyDescent="0.2">
      <c r="A358" s="24">
        <f t="shared" si="38"/>
        <v>44838</v>
      </c>
      <c r="B358" s="23">
        <f t="shared" si="39"/>
        <v>28.5</v>
      </c>
      <c r="C358" s="23">
        <f t="shared" si="41"/>
        <v>0.25</v>
      </c>
      <c r="D358" s="23">
        <f t="shared" si="42"/>
        <v>1</v>
      </c>
      <c r="E358" s="26"/>
      <c r="F358" s="26">
        <f t="shared" si="43"/>
        <v>55.25</v>
      </c>
      <c r="G358" s="19">
        <f t="shared" si="37"/>
        <v>50</v>
      </c>
      <c r="J358" s="25">
        <f t="shared" si="40"/>
        <v>12494.75</v>
      </c>
    </row>
    <row r="359" spans="1:10" x14ac:dyDescent="0.2">
      <c r="A359" s="24">
        <f t="shared" si="38"/>
        <v>44839</v>
      </c>
      <c r="B359" s="23">
        <f t="shared" si="39"/>
        <v>28.75</v>
      </c>
      <c r="C359" s="23">
        <f t="shared" si="41"/>
        <v>0.25</v>
      </c>
      <c r="D359" s="23">
        <f t="shared" si="42"/>
        <v>1</v>
      </c>
      <c r="E359" s="26"/>
      <c r="F359" s="26">
        <f t="shared" si="43"/>
        <v>34</v>
      </c>
      <c r="G359" s="19">
        <f t="shared" si="37"/>
        <v>0</v>
      </c>
      <c r="J359" s="25">
        <f t="shared" si="40"/>
        <v>12466</v>
      </c>
    </row>
    <row r="360" spans="1:10" x14ac:dyDescent="0.2">
      <c r="A360" s="24">
        <f t="shared" si="38"/>
        <v>44840</v>
      </c>
      <c r="B360" s="23">
        <f t="shared" si="39"/>
        <v>28.75</v>
      </c>
      <c r="C360" s="23">
        <f t="shared" si="41"/>
        <v>0</v>
      </c>
      <c r="D360" s="23">
        <f t="shared" si="42"/>
        <v>1</v>
      </c>
      <c r="E360" s="26"/>
      <c r="F360" s="26">
        <f t="shared" si="43"/>
        <v>62.75</v>
      </c>
      <c r="G360" s="19">
        <f t="shared" si="37"/>
        <v>50</v>
      </c>
      <c r="J360" s="25">
        <f t="shared" si="40"/>
        <v>12587.25</v>
      </c>
    </row>
    <row r="361" spans="1:10" x14ac:dyDescent="0.2">
      <c r="A361" s="24">
        <f t="shared" si="38"/>
        <v>44841</v>
      </c>
      <c r="B361" s="23">
        <f t="shared" si="39"/>
        <v>29</v>
      </c>
      <c r="C361" s="23">
        <f t="shared" si="41"/>
        <v>0.25</v>
      </c>
      <c r="D361" s="23">
        <f t="shared" si="42"/>
        <v>1</v>
      </c>
      <c r="E361" s="26"/>
      <c r="F361" s="26">
        <f t="shared" si="43"/>
        <v>41.75</v>
      </c>
      <c r="G361" s="19">
        <f t="shared" si="37"/>
        <v>0</v>
      </c>
      <c r="J361" s="25">
        <f t="shared" si="40"/>
        <v>12558.25</v>
      </c>
    </row>
    <row r="362" spans="1:10" x14ac:dyDescent="0.2">
      <c r="A362" s="24">
        <f t="shared" si="38"/>
        <v>44842</v>
      </c>
      <c r="B362" s="23">
        <f t="shared" si="39"/>
        <v>29</v>
      </c>
      <c r="C362" s="23">
        <f t="shared" si="41"/>
        <v>0</v>
      </c>
      <c r="D362" s="23">
        <f t="shared" si="42"/>
        <v>1</v>
      </c>
      <c r="E362" s="26"/>
      <c r="F362" s="26">
        <f t="shared" si="43"/>
        <v>70.75</v>
      </c>
      <c r="G362" s="19">
        <f t="shared" si="37"/>
        <v>50</v>
      </c>
      <c r="J362" s="25">
        <f t="shared" si="40"/>
        <v>12679.25</v>
      </c>
    </row>
    <row r="363" spans="1:10" x14ac:dyDescent="0.2">
      <c r="A363" s="24">
        <f t="shared" si="38"/>
        <v>44843</v>
      </c>
      <c r="B363" s="23">
        <f t="shared" si="39"/>
        <v>29.25</v>
      </c>
      <c r="C363" s="23">
        <f t="shared" si="41"/>
        <v>0.25</v>
      </c>
      <c r="D363" s="23">
        <f t="shared" si="42"/>
        <v>1</v>
      </c>
      <c r="E363" s="26"/>
      <c r="F363" s="26">
        <f t="shared" si="43"/>
        <v>50</v>
      </c>
      <c r="G363" s="19">
        <f t="shared" si="37"/>
        <v>50</v>
      </c>
      <c r="J363" s="25">
        <f t="shared" si="40"/>
        <v>12800</v>
      </c>
    </row>
    <row r="364" spans="1:10" x14ac:dyDescent="0.2">
      <c r="A364" s="24">
        <f t="shared" si="38"/>
        <v>44844</v>
      </c>
      <c r="B364" s="23">
        <f t="shared" si="39"/>
        <v>29.5</v>
      </c>
      <c r="C364" s="23">
        <f t="shared" si="41"/>
        <v>0.25</v>
      </c>
      <c r="D364" s="23">
        <f t="shared" si="42"/>
        <v>1</v>
      </c>
      <c r="E364" s="26"/>
      <c r="F364" s="26">
        <f t="shared" si="43"/>
        <v>29.5</v>
      </c>
      <c r="G364" s="19">
        <f t="shared" si="37"/>
        <v>0</v>
      </c>
      <c r="J364" s="25">
        <f t="shared" si="40"/>
        <v>12770.5</v>
      </c>
    </row>
    <row r="365" spans="1:10" x14ac:dyDescent="0.2">
      <c r="A365" s="24">
        <f t="shared" si="38"/>
        <v>44845</v>
      </c>
      <c r="B365" s="23">
        <f t="shared" si="39"/>
        <v>29.5</v>
      </c>
      <c r="C365" s="23">
        <f t="shared" si="41"/>
        <v>0</v>
      </c>
      <c r="D365" s="23">
        <f t="shared" si="42"/>
        <v>1</v>
      </c>
      <c r="E365" s="26"/>
      <c r="F365" s="26">
        <f t="shared" si="43"/>
        <v>59</v>
      </c>
      <c r="G365" s="19">
        <f t="shared" si="37"/>
        <v>50</v>
      </c>
      <c r="J365" s="25">
        <f t="shared" si="40"/>
        <v>12891</v>
      </c>
    </row>
    <row r="366" spans="1:10" x14ac:dyDescent="0.2">
      <c r="A366" s="24">
        <f t="shared" si="38"/>
        <v>44846</v>
      </c>
      <c r="B366" s="23">
        <f t="shared" si="39"/>
        <v>29.75</v>
      </c>
      <c r="C366" s="23">
        <f t="shared" si="41"/>
        <v>0.25</v>
      </c>
      <c r="D366" s="23">
        <f t="shared" si="42"/>
        <v>1</v>
      </c>
      <c r="E366" s="26"/>
      <c r="F366" s="26">
        <f t="shared" si="43"/>
        <v>38.75</v>
      </c>
      <c r="G366" s="19">
        <f t="shared" si="37"/>
        <v>0</v>
      </c>
      <c r="J366" s="25">
        <f t="shared" si="40"/>
        <v>12861.25</v>
      </c>
    </row>
    <row r="367" spans="1:10" x14ac:dyDescent="0.2">
      <c r="A367" s="24">
        <f t="shared" si="38"/>
        <v>44847</v>
      </c>
      <c r="B367" s="23">
        <f t="shared" si="39"/>
        <v>29.75</v>
      </c>
      <c r="C367" s="23">
        <f t="shared" si="41"/>
        <v>0</v>
      </c>
      <c r="D367" s="23">
        <f t="shared" si="42"/>
        <v>1</v>
      </c>
      <c r="E367" s="26"/>
      <c r="F367" s="26">
        <f t="shared" si="43"/>
        <v>68.5</v>
      </c>
      <c r="G367" s="19">
        <f t="shared" si="37"/>
        <v>50</v>
      </c>
      <c r="J367" s="25">
        <f t="shared" si="40"/>
        <v>12981.5</v>
      </c>
    </row>
    <row r="368" spans="1:10" x14ac:dyDescent="0.2">
      <c r="A368" s="24">
        <f t="shared" si="38"/>
        <v>44848</v>
      </c>
      <c r="B368" s="23">
        <f t="shared" si="39"/>
        <v>30</v>
      </c>
      <c r="C368" s="23">
        <f t="shared" si="41"/>
        <v>0.25</v>
      </c>
      <c r="D368" s="23">
        <f t="shared" si="42"/>
        <v>1</v>
      </c>
      <c r="E368" s="26"/>
      <c r="F368" s="26">
        <f t="shared" si="43"/>
        <v>48.5</v>
      </c>
      <c r="G368" s="19">
        <f t="shared" si="37"/>
        <v>0</v>
      </c>
      <c r="J368" s="25">
        <f t="shared" si="40"/>
        <v>12951.5</v>
      </c>
    </row>
    <row r="369" spans="1:10" x14ac:dyDescent="0.2">
      <c r="A369" s="24">
        <f t="shared" si="38"/>
        <v>44849</v>
      </c>
      <c r="B369" s="23">
        <f t="shared" si="39"/>
        <v>30</v>
      </c>
      <c r="C369" s="23">
        <f t="shared" si="41"/>
        <v>0</v>
      </c>
      <c r="D369" s="23">
        <f t="shared" si="42"/>
        <v>1</v>
      </c>
      <c r="E369" s="26"/>
      <c r="F369" s="26">
        <f t="shared" si="43"/>
        <v>78.5</v>
      </c>
      <c r="G369" s="19">
        <f t="shared" si="37"/>
        <v>50</v>
      </c>
      <c r="J369" s="25">
        <f t="shared" si="40"/>
        <v>13071.5</v>
      </c>
    </row>
    <row r="370" spans="1:10" x14ac:dyDescent="0.2">
      <c r="A370" s="24">
        <f t="shared" si="38"/>
        <v>44850</v>
      </c>
      <c r="B370" s="23">
        <f t="shared" si="39"/>
        <v>30.25</v>
      </c>
      <c r="C370" s="23">
        <f t="shared" si="41"/>
        <v>0.25</v>
      </c>
      <c r="D370" s="23">
        <f t="shared" si="42"/>
        <v>1</v>
      </c>
      <c r="E370" s="26"/>
      <c r="F370" s="26">
        <f t="shared" si="43"/>
        <v>58.75</v>
      </c>
      <c r="G370" s="19">
        <f t="shared" si="37"/>
        <v>50</v>
      </c>
      <c r="J370" s="25">
        <f t="shared" si="40"/>
        <v>13191.25</v>
      </c>
    </row>
    <row r="371" spans="1:10" x14ac:dyDescent="0.2">
      <c r="A371" s="24">
        <f t="shared" si="38"/>
        <v>44851</v>
      </c>
      <c r="B371" s="23">
        <f t="shared" si="39"/>
        <v>30.5</v>
      </c>
      <c r="C371" s="23">
        <f t="shared" si="41"/>
        <v>0.25</v>
      </c>
      <c r="D371" s="23">
        <f t="shared" si="42"/>
        <v>1</v>
      </c>
      <c r="E371" s="26"/>
      <c r="F371" s="26">
        <f t="shared" si="43"/>
        <v>39.25</v>
      </c>
      <c r="G371" s="19">
        <f t="shared" si="37"/>
        <v>0</v>
      </c>
      <c r="J371" s="25">
        <f t="shared" si="40"/>
        <v>13160.75</v>
      </c>
    </row>
    <row r="372" spans="1:10" x14ac:dyDescent="0.2">
      <c r="A372" s="24">
        <f t="shared" si="38"/>
        <v>44852</v>
      </c>
      <c r="B372" s="23">
        <f t="shared" si="39"/>
        <v>30.5</v>
      </c>
      <c r="C372" s="23">
        <f t="shared" si="41"/>
        <v>0</v>
      </c>
      <c r="D372" s="23">
        <f t="shared" si="42"/>
        <v>1</v>
      </c>
      <c r="E372" s="26"/>
      <c r="F372" s="26">
        <f t="shared" si="43"/>
        <v>69.75</v>
      </c>
      <c r="G372" s="19">
        <f t="shared" si="37"/>
        <v>50</v>
      </c>
      <c r="J372" s="25">
        <f t="shared" si="40"/>
        <v>13280.25</v>
      </c>
    </row>
    <row r="373" spans="1:10" x14ac:dyDescent="0.2">
      <c r="A373" s="24">
        <f t="shared" si="38"/>
        <v>44853</v>
      </c>
      <c r="B373" s="23">
        <f t="shared" si="39"/>
        <v>30.75</v>
      </c>
      <c r="C373" s="23">
        <f t="shared" si="41"/>
        <v>0.25</v>
      </c>
      <c r="D373" s="23">
        <f t="shared" si="42"/>
        <v>1</v>
      </c>
      <c r="E373" s="26"/>
      <c r="F373" s="26">
        <f t="shared" si="43"/>
        <v>50.5</v>
      </c>
      <c r="G373" s="19">
        <f t="shared" si="37"/>
        <v>50</v>
      </c>
      <c r="J373" s="25">
        <f t="shared" si="40"/>
        <v>13399.5</v>
      </c>
    </row>
    <row r="374" spans="1:10" x14ac:dyDescent="0.2">
      <c r="A374" s="24">
        <f t="shared" si="38"/>
        <v>44854</v>
      </c>
      <c r="B374" s="23">
        <f t="shared" si="39"/>
        <v>31</v>
      </c>
      <c r="C374" s="23">
        <f t="shared" si="41"/>
        <v>0.25</v>
      </c>
      <c r="D374" s="23">
        <f t="shared" si="42"/>
        <v>1</v>
      </c>
      <c r="E374" s="26"/>
      <c r="F374" s="26">
        <f t="shared" si="43"/>
        <v>31.5</v>
      </c>
      <c r="G374" s="19">
        <f t="shared" si="37"/>
        <v>0</v>
      </c>
      <c r="J374" s="25">
        <f t="shared" si="40"/>
        <v>13368.5</v>
      </c>
    </row>
    <row r="375" spans="1:10" x14ac:dyDescent="0.2">
      <c r="A375" s="24">
        <f t="shared" si="38"/>
        <v>44855</v>
      </c>
      <c r="B375" s="23">
        <f t="shared" si="39"/>
        <v>31</v>
      </c>
      <c r="C375" s="23">
        <f t="shared" si="41"/>
        <v>0</v>
      </c>
      <c r="D375" s="23">
        <f t="shared" si="42"/>
        <v>1</v>
      </c>
      <c r="E375" s="26"/>
      <c r="F375" s="26">
        <f t="shared" si="43"/>
        <v>62.5</v>
      </c>
      <c r="G375" s="19">
        <f t="shared" si="37"/>
        <v>50</v>
      </c>
      <c r="J375" s="25">
        <f t="shared" si="40"/>
        <v>13487.5</v>
      </c>
    </row>
    <row r="376" spans="1:10" x14ac:dyDescent="0.2">
      <c r="A376" s="24">
        <f t="shared" si="38"/>
        <v>44856</v>
      </c>
      <c r="B376" s="23">
        <f t="shared" si="39"/>
        <v>31.25</v>
      </c>
      <c r="C376" s="23">
        <f t="shared" si="41"/>
        <v>0.25</v>
      </c>
      <c r="D376" s="23">
        <f t="shared" si="42"/>
        <v>1</v>
      </c>
      <c r="E376" s="26"/>
      <c r="F376" s="26">
        <f t="shared" si="43"/>
        <v>43.75</v>
      </c>
      <c r="G376" s="19">
        <f t="shared" si="37"/>
        <v>0</v>
      </c>
      <c r="J376" s="25">
        <f t="shared" si="40"/>
        <v>13456.25</v>
      </c>
    </row>
    <row r="377" spans="1:10" x14ac:dyDescent="0.2">
      <c r="A377" s="24">
        <f t="shared" si="38"/>
        <v>44857</v>
      </c>
      <c r="B377" s="23">
        <f t="shared" si="39"/>
        <v>31.25</v>
      </c>
      <c r="C377" s="23">
        <f t="shared" si="41"/>
        <v>0</v>
      </c>
      <c r="D377" s="23">
        <f t="shared" si="42"/>
        <v>1</v>
      </c>
      <c r="E377" s="26"/>
      <c r="F377" s="26">
        <f t="shared" si="43"/>
        <v>75</v>
      </c>
      <c r="G377" s="19">
        <f t="shared" si="37"/>
        <v>50</v>
      </c>
      <c r="J377" s="25">
        <f t="shared" si="40"/>
        <v>13575</v>
      </c>
    </row>
    <row r="378" spans="1:10" x14ac:dyDescent="0.2">
      <c r="A378" s="24">
        <f t="shared" si="38"/>
        <v>44858</v>
      </c>
      <c r="B378" s="23">
        <f t="shared" si="39"/>
        <v>31.5</v>
      </c>
      <c r="C378" s="23">
        <f t="shared" si="41"/>
        <v>0.25</v>
      </c>
      <c r="D378" s="23">
        <f t="shared" si="42"/>
        <v>1</v>
      </c>
      <c r="E378" s="26"/>
      <c r="F378" s="26">
        <f t="shared" si="43"/>
        <v>56.5</v>
      </c>
      <c r="G378" s="19">
        <f t="shared" si="37"/>
        <v>50</v>
      </c>
      <c r="J378" s="25">
        <f t="shared" si="40"/>
        <v>13693.5</v>
      </c>
    </row>
    <row r="379" spans="1:10" x14ac:dyDescent="0.2">
      <c r="A379" s="24">
        <f t="shared" si="38"/>
        <v>44859</v>
      </c>
      <c r="B379" s="23">
        <f t="shared" si="39"/>
        <v>31.75</v>
      </c>
      <c r="C379" s="23">
        <f t="shared" si="41"/>
        <v>0.25</v>
      </c>
      <c r="D379" s="23">
        <f t="shared" si="42"/>
        <v>1</v>
      </c>
      <c r="E379" s="26"/>
      <c r="F379" s="26">
        <f t="shared" si="43"/>
        <v>38.25</v>
      </c>
      <c r="G379" s="19">
        <f t="shared" si="37"/>
        <v>0</v>
      </c>
      <c r="J379" s="25">
        <f t="shared" si="40"/>
        <v>13661.75</v>
      </c>
    </row>
    <row r="380" spans="1:10" x14ac:dyDescent="0.2">
      <c r="A380" s="24">
        <f t="shared" si="38"/>
        <v>44860</v>
      </c>
      <c r="B380" s="23">
        <f t="shared" si="39"/>
        <v>31.75</v>
      </c>
      <c r="C380" s="23">
        <f t="shared" si="41"/>
        <v>0</v>
      </c>
      <c r="D380" s="23">
        <f t="shared" si="42"/>
        <v>1</v>
      </c>
      <c r="E380" s="26"/>
      <c r="F380" s="26">
        <f t="shared" si="43"/>
        <v>70</v>
      </c>
      <c r="G380" s="19">
        <f t="shared" si="37"/>
        <v>50</v>
      </c>
      <c r="J380" s="25">
        <f t="shared" si="40"/>
        <v>13780</v>
      </c>
    </row>
    <row r="381" spans="1:10" x14ac:dyDescent="0.2">
      <c r="A381" s="24">
        <f t="shared" si="38"/>
        <v>44861</v>
      </c>
      <c r="B381" s="23">
        <f t="shared" si="39"/>
        <v>32</v>
      </c>
      <c r="C381" s="23">
        <f t="shared" si="41"/>
        <v>0.25</v>
      </c>
      <c r="D381" s="23">
        <f t="shared" si="42"/>
        <v>1</v>
      </c>
      <c r="E381" s="26"/>
      <c r="F381" s="26">
        <f t="shared" si="43"/>
        <v>52</v>
      </c>
      <c r="G381" s="19">
        <f t="shared" si="37"/>
        <v>50</v>
      </c>
      <c r="J381" s="25">
        <f t="shared" si="40"/>
        <v>13898</v>
      </c>
    </row>
    <row r="382" spans="1:10" x14ac:dyDescent="0.2">
      <c r="A382" s="24">
        <f t="shared" si="38"/>
        <v>44862</v>
      </c>
      <c r="B382" s="23">
        <f t="shared" si="39"/>
        <v>32.25</v>
      </c>
      <c r="C382" s="23">
        <f t="shared" si="41"/>
        <v>0.25</v>
      </c>
      <c r="D382" s="23">
        <f t="shared" si="42"/>
        <v>1</v>
      </c>
      <c r="E382" s="26"/>
      <c r="F382" s="26">
        <f t="shared" si="43"/>
        <v>34.25</v>
      </c>
      <c r="G382" s="19">
        <f t="shared" si="37"/>
        <v>0</v>
      </c>
      <c r="J382" s="25">
        <f t="shared" si="40"/>
        <v>13865.75</v>
      </c>
    </row>
    <row r="383" spans="1:10" x14ac:dyDescent="0.2">
      <c r="A383" s="24">
        <f t="shared" si="38"/>
        <v>44863</v>
      </c>
      <c r="B383" s="23">
        <f t="shared" si="39"/>
        <v>32.25</v>
      </c>
      <c r="C383" s="23">
        <f t="shared" si="41"/>
        <v>0</v>
      </c>
      <c r="D383" s="23">
        <f t="shared" si="42"/>
        <v>1</v>
      </c>
      <c r="E383" s="26"/>
      <c r="F383" s="26">
        <f t="shared" si="43"/>
        <v>66.5</v>
      </c>
      <c r="G383" s="19">
        <f t="shared" si="37"/>
        <v>50</v>
      </c>
      <c r="J383" s="25">
        <f t="shared" si="40"/>
        <v>13983.5</v>
      </c>
    </row>
    <row r="384" spans="1:10" x14ac:dyDescent="0.2">
      <c r="A384" s="24">
        <f t="shared" si="38"/>
        <v>44864</v>
      </c>
      <c r="B384" s="23">
        <f t="shared" si="39"/>
        <v>32.5</v>
      </c>
      <c r="C384" s="23">
        <f t="shared" si="41"/>
        <v>0.25</v>
      </c>
      <c r="D384" s="23">
        <f t="shared" si="42"/>
        <v>1</v>
      </c>
      <c r="E384" s="26"/>
      <c r="F384" s="26">
        <f t="shared" si="43"/>
        <v>49</v>
      </c>
      <c r="G384" s="19">
        <f t="shared" si="37"/>
        <v>0</v>
      </c>
      <c r="J384" s="25">
        <f t="shared" si="40"/>
        <v>13951</v>
      </c>
    </row>
    <row r="385" spans="1:10" x14ac:dyDescent="0.2">
      <c r="A385" s="24">
        <f t="shared" si="38"/>
        <v>44865</v>
      </c>
      <c r="B385" s="23">
        <f t="shared" si="39"/>
        <v>32.5</v>
      </c>
      <c r="C385" s="23">
        <f t="shared" si="41"/>
        <v>0</v>
      </c>
      <c r="D385" s="23">
        <f t="shared" si="42"/>
        <v>1</v>
      </c>
      <c r="E385" s="26"/>
      <c r="F385" s="26">
        <f t="shared" si="43"/>
        <v>81.5</v>
      </c>
      <c r="G385" s="19">
        <f t="shared" si="37"/>
        <v>50</v>
      </c>
      <c r="J385" s="25">
        <f t="shared" si="40"/>
        <v>14068.5</v>
      </c>
    </row>
    <row r="386" spans="1:10" x14ac:dyDescent="0.2">
      <c r="A386" s="24">
        <f t="shared" si="38"/>
        <v>44866</v>
      </c>
      <c r="B386" s="23">
        <f t="shared" si="39"/>
        <v>32.75</v>
      </c>
      <c r="C386" s="23">
        <f t="shared" si="41"/>
        <v>0.25</v>
      </c>
      <c r="D386" s="23">
        <f t="shared" si="42"/>
        <v>1</v>
      </c>
      <c r="E386" s="26"/>
      <c r="F386" s="26">
        <f t="shared" si="43"/>
        <v>64.25</v>
      </c>
      <c r="G386" s="19">
        <f t="shared" si="37"/>
        <v>50</v>
      </c>
      <c r="J386" s="25">
        <f t="shared" si="40"/>
        <v>14185.75</v>
      </c>
    </row>
    <row r="387" spans="1:10" x14ac:dyDescent="0.2">
      <c r="A387" s="24">
        <f t="shared" si="38"/>
        <v>44867</v>
      </c>
      <c r="B387" s="23">
        <f t="shared" si="39"/>
        <v>33</v>
      </c>
      <c r="C387" s="23">
        <f t="shared" si="41"/>
        <v>0.25</v>
      </c>
      <c r="D387" s="23">
        <f t="shared" si="42"/>
        <v>1</v>
      </c>
      <c r="E387" s="26"/>
      <c r="F387" s="26">
        <f t="shared" si="43"/>
        <v>47.25</v>
      </c>
      <c r="G387" s="19">
        <f t="shared" si="37"/>
        <v>0</v>
      </c>
      <c r="J387" s="25">
        <f t="shared" si="40"/>
        <v>14152.75</v>
      </c>
    </row>
    <row r="388" spans="1:10" x14ac:dyDescent="0.2">
      <c r="A388" s="24">
        <f t="shared" si="38"/>
        <v>44868</v>
      </c>
      <c r="B388" s="23">
        <f t="shared" si="39"/>
        <v>33</v>
      </c>
      <c r="C388" s="23">
        <f t="shared" si="41"/>
        <v>0</v>
      </c>
      <c r="D388" s="23">
        <f t="shared" si="42"/>
        <v>1</v>
      </c>
      <c r="E388" s="26"/>
      <c r="F388" s="26">
        <f t="shared" si="43"/>
        <v>80.25</v>
      </c>
      <c r="G388" s="19">
        <f t="shared" ref="G388:G451" si="44">IF(F388&lt;50,0,
IF(AND(F388&gt;49.99,F388&lt;100),50,
IF(AND(F388&gt;99.99,F388&lt;150),100,
IF(AND(F388&gt;149.99,F388&lt;200),150,
IF(AND(F388&gt;199.99,F388&lt;250),200,
IF(AND(F388&gt;249.99,F388&lt;300),250,
IF(AND(F388&gt;299.99,F388&lt;350),300,
IF(AND(F388&gt;349.99,F388&lt;400),350,
IF(AND(F388&gt;399.99,F388&lt;450),400,
IF(AND(F388&gt;449.99,F388&lt;500),450,
IF(AND(F388&gt;499.99,F388&lt;550),500,
IF(AND(F388&gt;549.99,F388&lt;600),550,
IF(AND(F388&gt;599.99,F388&lt;650),600,
IF(AND(F388&gt;649.99,F388&lt;700),650,
IF(AND(F388&gt;699.99,F388&lt;750),700,
IF(AND(F388&gt;749.99,F388&lt;800),750,
IF(AND(F388&gt;799.99,F388&lt;850),800,
IF(AND(F388&gt;849.99,F388&lt;900),850,
IF(AND(F388&gt;899.99,F388&lt;950),900,
IF(AND(F388&gt;949.99,F388&lt;1000),950,
IF(AND(F388&gt;999.99,F388&lt;1050),1000,
IF(AND(F388&gt;1049.99,F388&lt;1100),1050,
IF(AND(F388&gt;1099.99,F388&lt;1150),1100,
IF(AND(F388&gt;1149.99,F388&lt;1200),1150,
IF(AND(F388&gt;1199.99,F388&lt;1250),1200,
IF(AND(F388&gt;1249.99,F388&lt;1300),1250,
IF(AND(F388&gt;1299.99,F388&lt;1350),1300,
IF(AND(F388&gt;1349.99,F388&lt;1400),1350,
IF(AND(F388&gt;1399.99,F388&lt;1450),1400,
IF(AND(F388&gt;1449.99,F388&lt;1500),1450,
IF(AND(F388&gt;1499.99,F388&lt;1550),1500,
IF(AND(F388&gt;1549.99,F388&lt;1600),1550,
IF(AND(F388&gt;1599.99,F388&lt;1650),1600,
IF(AND(F388&gt;1649.99,F388&lt;1700),1650,
IF(AND(F388&gt;1699.99,F388&lt;1750),1700,
IF(AND(F388&gt;1749.99,F388&lt;1800),1750,
IF(AND(F388&gt;1799.99,F388&lt;1850),1800,
IF(AND(F388&gt;1849.99,F388&lt;1900),1850,
IF(AND(F388&gt;1899.99,F388&lt;1950),1900,
IF(AND(F388&gt;1949.99,F388&lt;2000),1950,
IF(AND(F388&gt;1999.99,F388&lt;2050),2000,
IF(AND(F388&gt;2049.99,F388&lt;2100),2050,
IF(AND(F388&gt;2099.99,F388&lt;2150),2100,
IF(AND(F388&gt;2149.99,F388&lt;2200),2150,
IF(AND(F388&gt;2199.99,F388&lt;2250),2200,
IF(AND(F388&gt;2249.99,F388&lt;2300),2250,
IF(AND(F388&gt;2299.99,F388&lt;2350),2300,
IF(AND(F388&gt;2349.99,F388&lt;2400),2350,
IF(AND(F388&gt;2399.99,F388&lt;2450),2400,
IF(AND(F388&gt;2449.99,F388&lt;2500),2450,
IF(AND(F388&gt;2499.99,F388&lt;2550),2500,
IF(AND(F388&gt;2549.99,F388&lt;2600),2550,
IF(AND(F388&gt;2599.99,F388&lt;2650),2600,
IF(AND(F388&gt;2649.99,F388&lt;2700),2650,
IF(AND(F388&gt;2699.99,F388&lt;2750),2700,
IF(AND(F388&gt;2749.99,F388&lt;2800),2750,
IF(AND(F388&gt;2799.99,F388&lt;2850),2800,
IF(AND(F388&gt;2849.99,F388&lt;2900),2850,
"REWARD &gt; HU 2850: inserire dato manualmente"))))))))))))))))))))))))))))))))))))))))))))))))))))))))))</f>
        <v>50</v>
      </c>
      <c r="J388" s="25">
        <f t="shared" si="40"/>
        <v>14269.75</v>
      </c>
    </row>
    <row r="389" spans="1:10" x14ac:dyDescent="0.2">
      <c r="A389" s="24">
        <f t="shared" ref="A389:A452" si="45">A388+1</f>
        <v>44869</v>
      </c>
      <c r="B389" s="23">
        <f t="shared" ref="B389:B452" si="46">B388+C389-E389</f>
        <v>33.25</v>
      </c>
      <c r="C389" s="23">
        <f t="shared" si="41"/>
        <v>0.25</v>
      </c>
      <c r="D389" s="23">
        <f t="shared" si="42"/>
        <v>1</v>
      </c>
      <c r="E389" s="26"/>
      <c r="F389" s="26">
        <f t="shared" si="43"/>
        <v>63.5</v>
      </c>
      <c r="G389" s="19">
        <f t="shared" si="44"/>
        <v>50</v>
      </c>
      <c r="J389" s="25">
        <f t="shared" ref="J389:J452" si="47">J388-B389+G389*3+H389*3</f>
        <v>14386.5</v>
      </c>
    </row>
    <row r="390" spans="1:10" x14ac:dyDescent="0.2">
      <c r="A390" s="24">
        <f t="shared" si="45"/>
        <v>44870</v>
      </c>
      <c r="B390" s="23">
        <f t="shared" si="46"/>
        <v>33.5</v>
      </c>
      <c r="C390" s="23">
        <f t="shared" ref="C390:C453" si="48">G389/200+H389/200+(D390-D389)*0.8</f>
        <v>0.25</v>
      </c>
      <c r="D390" s="23">
        <f t="shared" ref="D390:D453" si="49">D389</f>
        <v>1</v>
      </c>
      <c r="E390" s="26"/>
      <c r="F390" s="26">
        <f t="shared" ref="F390:F453" si="50">F389+B390-G389-I389</f>
        <v>47</v>
      </c>
      <c r="G390" s="19">
        <f t="shared" si="44"/>
        <v>0</v>
      </c>
      <c r="J390" s="25">
        <f t="shared" si="47"/>
        <v>14353</v>
      </c>
    </row>
    <row r="391" spans="1:10" x14ac:dyDescent="0.2">
      <c r="A391" s="24">
        <f t="shared" si="45"/>
        <v>44871</v>
      </c>
      <c r="B391" s="23">
        <f t="shared" si="46"/>
        <v>33.5</v>
      </c>
      <c r="C391" s="23">
        <f t="shared" si="48"/>
        <v>0</v>
      </c>
      <c r="D391" s="23">
        <f t="shared" si="49"/>
        <v>1</v>
      </c>
      <c r="E391" s="26"/>
      <c r="F391" s="26">
        <f t="shared" si="50"/>
        <v>80.5</v>
      </c>
      <c r="G391" s="19">
        <f t="shared" si="44"/>
        <v>50</v>
      </c>
      <c r="J391" s="25">
        <f t="shared" si="47"/>
        <v>14469.5</v>
      </c>
    </row>
    <row r="392" spans="1:10" x14ac:dyDescent="0.2">
      <c r="A392" s="24">
        <f t="shared" si="45"/>
        <v>44872</v>
      </c>
      <c r="B392" s="23">
        <f t="shared" si="46"/>
        <v>33.75</v>
      </c>
      <c r="C392" s="23">
        <f t="shared" si="48"/>
        <v>0.25</v>
      </c>
      <c r="D392" s="23">
        <f t="shared" si="49"/>
        <v>1</v>
      </c>
      <c r="E392" s="26"/>
      <c r="F392" s="26">
        <f t="shared" si="50"/>
        <v>64.25</v>
      </c>
      <c r="G392" s="19">
        <f t="shared" si="44"/>
        <v>50</v>
      </c>
      <c r="J392" s="25">
        <f t="shared" si="47"/>
        <v>14585.75</v>
      </c>
    </row>
    <row r="393" spans="1:10" x14ac:dyDescent="0.2">
      <c r="A393" s="24">
        <f t="shared" si="45"/>
        <v>44873</v>
      </c>
      <c r="B393" s="23">
        <f t="shared" si="46"/>
        <v>34</v>
      </c>
      <c r="C393" s="23">
        <f t="shared" si="48"/>
        <v>0.25</v>
      </c>
      <c r="D393" s="23">
        <f t="shared" si="49"/>
        <v>1</v>
      </c>
      <c r="E393" s="26"/>
      <c r="F393" s="26">
        <f t="shared" si="50"/>
        <v>48.25</v>
      </c>
      <c r="G393" s="19">
        <f t="shared" si="44"/>
        <v>0</v>
      </c>
      <c r="J393" s="25">
        <f t="shared" si="47"/>
        <v>14551.75</v>
      </c>
    </row>
    <row r="394" spans="1:10" x14ac:dyDescent="0.2">
      <c r="A394" s="24">
        <f t="shared" si="45"/>
        <v>44874</v>
      </c>
      <c r="B394" s="23">
        <f t="shared" si="46"/>
        <v>34</v>
      </c>
      <c r="C394" s="23">
        <f t="shared" si="48"/>
        <v>0</v>
      </c>
      <c r="D394" s="23">
        <f t="shared" si="49"/>
        <v>1</v>
      </c>
      <c r="E394" s="26"/>
      <c r="F394" s="26">
        <f t="shared" si="50"/>
        <v>82.25</v>
      </c>
      <c r="G394" s="19">
        <f t="shared" si="44"/>
        <v>50</v>
      </c>
      <c r="J394" s="25">
        <f t="shared" si="47"/>
        <v>14667.75</v>
      </c>
    </row>
    <row r="395" spans="1:10" x14ac:dyDescent="0.2">
      <c r="A395" s="24">
        <f t="shared" si="45"/>
        <v>44875</v>
      </c>
      <c r="B395" s="23">
        <f t="shared" si="46"/>
        <v>34.25</v>
      </c>
      <c r="C395" s="23">
        <f t="shared" si="48"/>
        <v>0.25</v>
      </c>
      <c r="D395" s="23">
        <f t="shared" si="49"/>
        <v>1</v>
      </c>
      <c r="E395" s="26"/>
      <c r="F395" s="26">
        <f t="shared" si="50"/>
        <v>66.5</v>
      </c>
      <c r="G395" s="19">
        <f t="shared" si="44"/>
        <v>50</v>
      </c>
      <c r="J395" s="25">
        <f t="shared" si="47"/>
        <v>14783.5</v>
      </c>
    </row>
    <row r="396" spans="1:10" x14ac:dyDescent="0.2">
      <c r="A396" s="24">
        <f t="shared" si="45"/>
        <v>44876</v>
      </c>
      <c r="B396" s="23">
        <f t="shared" si="46"/>
        <v>34.5</v>
      </c>
      <c r="C396" s="23">
        <f t="shared" si="48"/>
        <v>0.25</v>
      </c>
      <c r="D396" s="23">
        <f t="shared" si="49"/>
        <v>1</v>
      </c>
      <c r="E396" s="26"/>
      <c r="F396" s="26">
        <f t="shared" si="50"/>
        <v>51</v>
      </c>
      <c r="G396" s="19">
        <f t="shared" si="44"/>
        <v>50</v>
      </c>
      <c r="J396" s="25">
        <f t="shared" si="47"/>
        <v>14899</v>
      </c>
    </row>
    <row r="397" spans="1:10" x14ac:dyDescent="0.2">
      <c r="A397" s="24">
        <f t="shared" si="45"/>
        <v>44877</v>
      </c>
      <c r="B397" s="23">
        <f t="shared" si="46"/>
        <v>34.75</v>
      </c>
      <c r="C397" s="23">
        <f t="shared" si="48"/>
        <v>0.25</v>
      </c>
      <c r="D397" s="23">
        <f t="shared" si="49"/>
        <v>1</v>
      </c>
      <c r="E397" s="26"/>
      <c r="F397" s="26">
        <f t="shared" si="50"/>
        <v>35.75</v>
      </c>
      <c r="G397" s="19">
        <f t="shared" si="44"/>
        <v>0</v>
      </c>
      <c r="J397" s="25">
        <f t="shared" si="47"/>
        <v>14864.25</v>
      </c>
    </row>
    <row r="398" spans="1:10" x14ac:dyDescent="0.2">
      <c r="A398" s="24">
        <f t="shared" si="45"/>
        <v>44878</v>
      </c>
      <c r="B398" s="23">
        <f t="shared" si="46"/>
        <v>34.75</v>
      </c>
      <c r="C398" s="23">
        <f t="shared" si="48"/>
        <v>0</v>
      </c>
      <c r="D398" s="23">
        <f t="shared" si="49"/>
        <v>1</v>
      </c>
      <c r="E398" s="26"/>
      <c r="F398" s="26">
        <f t="shared" si="50"/>
        <v>70.5</v>
      </c>
      <c r="G398" s="19">
        <f t="shared" si="44"/>
        <v>50</v>
      </c>
      <c r="J398" s="25">
        <f t="shared" si="47"/>
        <v>14979.5</v>
      </c>
    </row>
    <row r="399" spans="1:10" x14ac:dyDescent="0.2">
      <c r="A399" s="24">
        <f t="shared" si="45"/>
        <v>44879</v>
      </c>
      <c r="B399" s="23">
        <f t="shared" si="46"/>
        <v>35</v>
      </c>
      <c r="C399" s="23">
        <f t="shared" si="48"/>
        <v>0.25</v>
      </c>
      <c r="D399" s="23">
        <f t="shared" si="49"/>
        <v>1</v>
      </c>
      <c r="E399" s="26"/>
      <c r="F399" s="26">
        <f t="shared" si="50"/>
        <v>55.5</v>
      </c>
      <c r="G399" s="19">
        <f t="shared" si="44"/>
        <v>50</v>
      </c>
      <c r="J399" s="25">
        <f t="shared" si="47"/>
        <v>15094.5</v>
      </c>
    </row>
    <row r="400" spans="1:10" x14ac:dyDescent="0.2">
      <c r="A400" s="24">
        <f t="shared" si="45"/>
        <v>44880</v>
      </c>
      <c r="B400" s="23">
        <f t="shared" si="46"/>
        <v>35.25</v>
      </c>
      <c r="C400" s="23">
        <f t="shared" si="48"/>
        <v>0.25</v>
      </c>
      <c r="D400" s="23">
        <f t="shared" si="49"/>
        <v>1</v>
      </c>
      <c r="E400" s="26"/>
      <c r="F400" s="26">
        <f t="shared" si="50"/>
        <v>40.75</v>
      </c>
      <c r="G400" s="19">
        <f t="shared" si="44"/>
        <v>0</v>
      </c>
      <c r="J400" s="25">
        <f t="shared" si="47"/>
        <v>15059.25</v>
      </c>
    </row>
    <row r="401" spans="1:10" x14ac:dyDescent="0.2">
      <c r="A401" s="24">
        <f t="shared" si="45"/>
        <v>44881</v>
      </c>
      <c r="B401" s="23">
        <f t="shared" si="46"/>
        <v>35.25</v>
      </c>
      <c r="C401" s="23">
        <f t="shared" si="48"/>
        <v>0</v>
      </c>
      <c r="D401" s="23">
        <f t="shared" si="49"/>
        <v>1</v>
      </c>
      <c r="E401" s="26"/>
      <c r="F401" s="26">
        <f t="shared" si="50"/>
        <v>76</v>
      </c>
      <c r="G401" s="19">
        <f t="shared" si="44"/>
        <v>50</v>
      </c>
      <c r="J401" s="25">
        <f t="shared" si="47"/>
        <v>15174</v>
      </c>
    </row>
    <row r="402" spans="1:10" x14ac:dyDescent="0.2">
      <c r="A402" s="24">
        <f t="shared" si="45"/>
        <v>44882</v>
      </c>
      <c r="B402" s="23">
        <f t="shared" si="46"/>
        <v>35.5</v>
      </c>
      <c r="C402" s="23">
        <f t="shared" si="48"/>
        <v>0.25</v>
      </c>
      <c r="D402" s="23">
        <f t="shared" si="49"/>
        <v>1</v>
      </c>
      <c r="E402" s="26"/>
      <c r="F402" s="26">
        <f t="shared" si="50"/>
        <v>61.5</v>
      </c>
      <c r="G402" s="19">
        <f t="shared" si="44"/>
        <v>50</v>
      </c>
      <c r="J402" s="25">
        <f t="shared" si="47"/>
        <v>15288.5</v>
      </c>
    </row>
    <row r="403" spans="1:10" x14ac:dyDescent="0.2">
      <c r="A403" s="24">
        <f t="shared" si="45"/>
        <v>44883</v>
      </c>
      <c r="B403" s="23">
        <f t="shared" si="46"/>
        <v>35.75</v>
      </c>
      <c r="C403" s="23">
        <f t="shared" si="48"/>
        <v>0.25</v>
      </c>
      <c r="D403" s="23">
        <f t="shared" si="49"/>
        <v>1</v>
      </c>
      <c r="E403" s="26"/>
      <c r="F403" s="26">
        <f t="shared" si="50"/>
        <v>47.25</v>
      </c>
      <c r="G403" s="19">
        <f t="shared" si="44"/>
        <v>0</v>
      </c>
      <c r="J403" s="25">
        <f t="shared" si="47"/>
        <v>15252.75</v>
      </c>
    </row>
    <row r="404" spans="1:10" x14ac:dyDescent="0.2">
      <c r="A404" s="24">
        <f t="shared" si="45"/>
        <v>44884</v>
      </c>
      <c r="B404" s="23">
        <f t="shared" si="46"/>
        <v>35.75</v>
      </c>
      <c r="C404" s="23">
        <f t="shared" si="48"/>
        <v>0</v>
      </c>
      <c r="D404" s="23">
        <f t="shared" si="49"/>
        <v>1</v>
      </c>
      <c r="E404" s="26"/>
      <c r="F404" s="26">
        <f t="shared" si="50"/>
        <v>83</v>
      </c>
      <c r="G404" s="19">
        <f t="shared" si="44"/>
        <v>50</v>
      </c>
      <c r="J404" s="25">
        <f t="shared" si="47"/>
        <v>15367</v>
      </c>
    </row>
    <row r="405" spans="1:10" x14ac:dyDescent="0.2">
      <c r="A405" s="24">
        <f t="shared" si="45"/>
        <v>44885</v>
      </c>
      <c r="B405" s="23">
        <f t="shared" si="46"/>
        <v>36</v>
      </c>
      <c r="C405" s="23">
        <f t="shared" si="48"/>
        <v>0.25</v>
      </c>
      <c r="D405" s="23">
        <f t="shared" si="49"/>
        <v>1</v>
      </c>
      <c r="E405" s="26"/>
      <c r="F405" s="26">
        <f t="shared" si="50"/>
        <v>69</v>
      </c>
      <c r="G405" s="19">
        <f t="shared" si="44"/>
        <v>50</v>
      </c>
      <c r="J405" s="25">
        <f t="shared" si="47"/>
        <v>15481</v>
      </c>
    </row>
    <row r="406" spans="1:10" x14ac:dyDescent="0.2">
      <c r="A406" s="24">
        <f t="shared" si="45"/>
        <v>44886</v>
      </c>
      <c r="B406" s="23">
        <f t="shared" si="46"/>
        <v>36.25</v>
      </c>
      <c r="C406" s="23">
        <f t="shared" si="48"/>
        <v>0.25</v>
      </c>
      <c r="D406" s="23">
        <f t="shared" si="49"/>
        <v>1</v>
      </c>
      <c r="E406" s="26"/>
      <c r="F406" s="26">
        <f t="shared" si="50"/>
        <v>55.25</v>
      </c>
      <c r="G406" s="19">
        <f t="shared" si="44"/>
        <v>50</v>
      </c>
      <c r="J406" s="25">
        <f t="shared" si="47"/>
        <v>15594.75</v>
      </c>
    </row>
    <row r="407" spans="1:10" x14ac:dyDescent="0.2">
      <c r="A407" s="24">
        <f t="shared" si="45"/>
        <v>44887</v>
      </c>
      <c r="B407" s="23">
        <f t="shared" si="46"/>
        <v>36.5</v>
      </c>
      <c r="C407" s="23">
        <f t="shared" si="48"/>
        <v>0.25</v>
      </c>
      <c r="D407" s="23">
        <f t="shared" si="49"/>
        <v>1</v>
      </c>
      <c r="E407" s="26"/>
      <c r="F407" s="26">
        <f t="shared" si="50"/>
        <v>41.75</v>
      </c>
      <c r="G407" s="19">
        <f t="shared" si="44"/>
        <v>0</v>
      </c>
      <c r="J407" s="25">
        <f t="shared" si="47"/>
        <v>15558.25</v>
      </c>
    </row>
    <row r="408" spans="1:10" x14ac:dyDescent="0.2">
      <c r="A408" s="24">
        <f t="shared" si="45"/>
        <v>44888</v>
      </c>
      <c r="B408" s="23">
        <f t="shared" si="46"/>
        <v>36.5</v>
      </c>
      <c r="C408" s="23">
        <f t="shared" si="48"/>
        <v>0</v>
      </c>
      <c r="D408" s="23">
        <f t="shared" si="49"/>
        <v>1</v>
      </c>
      <c r="E408" s="26"/>
      <c r="F408" s="26">
        <f t="shared" si="50"/>
        <v>78.25</v>
      </c>
      <c r="G408" s="19">
        <f t="shared" si="44"/>
        <v>50</v>
      </c>
      <c r="J408" s="25">
        <f t="shared" si="47"/>
        <v>15671.75</v>
      </c>
    </row>
    <row r="409" spans="1:10" x14ac:dyDescent="0.2">
      <c r="A409" s="24">
        <f t="shared" si="45"/>
        <v>44889</v>
      </c>
      <c r="B409" s="23">
        <f t="shared" si="46"/>
        <v>36.75</v>
      </c>
      <c r="C409" s="23">
        <f t="shared" si="48"/>
        <v>0.25</v>
      </c>
      <c r="D409" s="23">
        <f t="shared" si="49"/>
        <v>1</v>
      </c>
      <c r="E409" s="26"/>
      <c r="F409" s="26">
        <f t="shared" si="50"/>
        <v>65</v>
      </c>
      <c r="G409" s="19">
        <f t="shared" si="44"/>
        <v>50</v>
      </c>
      <c r="J409" s="25">
        <f t="shared" si="47"/>
        <v>15785</v>
      </c>
    </row>
    <row r="410" spans="1:10" x14ac:dyDescent="0.2">
      <c r="A410" s="24">
        <f t="shared" si="45"/>
        <v>44890</v>
      </c>
      <c r="B410" s="23">
        <f t="shared" si="46"/>
        <v>37</v>
      </c>
      <c r="C410" s="23">
        <f t="shared" si="48"/>
        <v>0.25</v>
      </c>
      <c r="D410" s="23">
        <f t="shared" si="49"/>
        <v>1</v>
      </c>
      <c r="E410" s="26"/>
      <c r="F410" s="26">
        <f t="shared" si="50"/>
        <v>52</v>
      </c>
      <c r="G410" s="19">
        <f t="shared" si="44"/>
        <v>50</v>
      </c>
      <c r="J410" s="25">
        <f t="shared" si="47"/>
        <v>15898</v>
      </c>
    </row>
    <row r="411" spans="1:10" x14ac:dyDescent="0.2">
      <c r="A411" s="24">
        <f t="shared" si="45"/>
        <v>44891</v>
      </c>
      <c r="B411" s="23">
        <f t="shared" si="46"/>
        <v>37.25</v>
      </c>
      <c r="C411" s="23">
        <f t="shared" si="48"/>
        <v>0.25</v>
      </c>
      <c r="D411" s="23">
        <f t="shared" si="49"/>
        <v>1</v>
      </c>
      <c r="E411" s="26"/>
      <c r="F411" s="26">
        <f t="shared" si="50"/>
        <v>39.25</v>
      </c>
      <c r="G411" s="19">
        <f t="shared" si="44"/>
        <v>0</v>
      </c>
      <c r="J411" s="25">
        <f t="shared" si="47"/>
        <v>15860.75</v>
      </c>
    </row>
    <row r="412" spans="1:10" x14ac:dyDescent="0.2">
      <c r="A412" s="24">
        <f t="shared" si="45"/>
        <v>44892</v>
      </c>
      <c r="B412" s="23">
        <f t="shared" si="46"/>
        <v>37.25</v>
      </c>
      <c r="C412" s="23">
        <f t="shared" si="48"/>
        <v>0</v>
      </c>
      <c r="D412" s="23">
        <f t="shared" si="49"/>
        <v>1</v>
      </c>
      <c r="E412" s="26"/>
      <c r="F412" s="26">
        <f t="shared" si="50"/>
        <v>76.5</v>
      </c>
      <c r="G412" s="19">
        <f t="shared" si="44"/>
        <v>50</v>
      </c>
      <c r="J412" s="25">
        <f t="shared" si="47"/>
        <v>15973.5</v>
      </c>
    </row>
    <row r="413" spans="1:10" x14ac:dyDescent="0.2">
      <c r="A413" s="24">
        <f t="shared" si="45"/>
        <v>44893</v>
      </c>
      <c r="B413" s="23">
        <f t="shared" si="46"/>
        <v>37.5</v>
      </c>
      <c r="C413" s="23">
        <f t="shared" si="48"/>
        <v>0.25</v>
      </c>
      <c r="D413" s="23">
        <f t="shared" si="49"/>
        <v>1</v>
      </c>
      <c r="E413" s="26"/>
      <c r="F413" s="26">
        <f t="shared" si="50"/>
        <v>64</v>
      </c>
      <c r="G413" s="19">
        <f t="shared" si="44"/>
        <v>50</v>
      </c>
      <c r="J413" s="25">
        <f t="shared" si="47"/>
        <v>16086</v>
      </c>
    </row>
    <row r="414" spans="1:10" x14ac:dyDescent="0.2">
      <c r="A414" s="24">
        <f t="shared" si="45"/>
        <v>44894</v>
      </c>
      <c r="B414" s="23">
        <f t="shared" si="46"/>
        <v>37.75</v>
      </c>
      <c r="C414" s="23">
        <f t="shared" si="48"/>
        <v>0.25</v>
      </c>
      <c r="D414" s="23">
        <f t="shared" si="49"/>
        <v>1</v>
      </c>
      <c r="E414" s="26"/>
      <c r="F414" s="26">
        <f t="shared" si="50"/>
        <v>51.75</v>
      </c>
      <c r="G414" s="19">
        <f t="shared" si="44"/>
        <v>50</v>
      </c>
      <c r="J414" s="25">
        <f t="shared" si="47"/>
        <v>16198.25</v>
      </c>
    </row>
    <row r="415" spans="1:10" x14ac:dyDescent="0.2">
      <c r="A415" s="24">
        <f t="shared" si="45"/>
        <v>44895</v>
      </c>
      <c r="B415" s="23">
        <f t="shared" si="46"/>
        <v>38</v>
      </c>
      <c r="C415" s="23">
        <f t="shared" si="48"/>
        <v>0.25</v>
      </c>
      <c r="D415" s="23">
        <f t="shared" si="49"/>
        <v>1</v>
      </c>
      <c r="E415" s="26"/>
      <c r="F415" s="26">
        <f t="shared" si="50"/>
        <v>39.75</v>
      </c>
      <c r="G415" s="19">
        <f t="shared" si="44"/>
        <v>0</v>
      </c>
      <c r="J415" s="25">
        <f t="shared" si="47"/>
        <v>16160.25</v>
      </c>
    </row>
    <row r="416" spans="1:10" x14ac:dyDescent="0.2">
      <c r="A416" s="24">
        <f t="shared" si="45"/>
        <v>44896</v>
      </c>
      <c r="B416" s="23">
        <f t="shared" si="46"/>
        <v>38</v>
      </c>
      <c r="C416" s="23">
        <f t="shared" si="48"/>
        <v>0</v>
      </c>
      <c r="D416" s="23">
        <f t="shared" si="49"/>
        <v>1</v>
      </c>
      <c r="E416" s="26"/>
      <c r="F416" s="26">
        <f t="shared" si="50"/>
        <v>77.75</v>
      </c>
      <c r="G416" s="19">
        <f t="shared" si="44"/>
        <v>50</v>
      </c>
      <c r="J416" s="25">
        <f t="shared" si="47"/>
        <v>16272.25</v>
      </c>
    </row>
    <row r="417" spans="1:10" x14ac:dyDescent="0.2">
      <c r="A417" s="24">
        <f t="shared" si="45"/>
        <v>44897</v>
      </c>
      <c r="B417" s="23">
        <f t="shared" si="46"/>
        <v>38.25</v>
      </c>
      <c r="C417" s="23">
        <f t="shared" si="48"/>
        <v>0.25</v>
      </c>
      <c r="D417" s="23">
        <f t="shared" si="49"/>
        <v>1</v>
      </c>
      <c r="E417" s="26"/>
      <c r="F417" s="26">
        <f t="shared" si="50"/>
        <v>66</v>
      </c>
      <c r="G417" s="19">
        <f t="shared" si="44"/>
        <v>50</v>
      </c>
      <c r="J417" s="25">
        <f t="shared" si="47"/>
        <v>16384</v>
      </c>
    </row>
    <row r="418" spans="1:10" x14ac:dyDescent="0.2">
      <c r="A418" s="24">
        <f t="shared" si="45"/>
        <v>44898</v>
      </c>
      <c r="B418" s="23">
        <f t="shared" si="46"/>
        <v>38.5</v>
      </c>
      <c r="C418" s="23">
        <f t="shared" si="48"/>
        <v>0.25</v>
      </c>
      <c r="D418" s="23">
        <f t="shared" si="49"/>
        <v>1</v>
      </c>
      <c r="E418" s="26"/>
      <c r="F418" s="26">
        <f t="shared" si="50"/>
        <v>54.5</v>
      </c>
      <c r="G418" s="19">
        <f t="shared" si="44"/>
        <v>50</v>
      </c>
      <c r="J418" s="25">
        <f t="shared" si="47"/>
        <v>16495.5</v>
      </c>
    </row>
    <row r="419" spans="1:10" x14ac:dyDescent="0.2">
      <c r="A419" s="24">
        <f t="shared" si="45"/>
        <v>44899</v>
      </c>
      <c r="B419" s="23">
        <f t="shared" si="46"/>
        <v>38.75</v>
      </c>
      <c r="C419" s="23">
        <f t="shared" si="48"/>
        <v>0.25</v>
      </c>
      <c r="D419" s="23">
        <f t="shared" si="49"/>
        <v>1</v>
      </c>
      <c r="E419" s="26"/>
      <c r="F419" s="26">
        <f t="shared" si="50"/>
        <v>43.25</v>
      </c>
      <c r="G419" s="19">
        <f t="shared" si="44"/>
        <v>0</v>
      </c>
      <c r="J419" s="25">
        <f t="shared" si="47"/>
        <v>16456.75</v>
      </c>
    </row>
    <row r="420" spans="1:10" x14ac:dyDescent="0.2">
      <c r="A420" s="24">
        <f t="shared" si="45"/>
        <v>44900</v>
      </c>
      <c r="B420" s="23">
        <f t="shared" si="46"/>
        <v>38.75</v>
      </c>
      <c r="C420" s="23">
        <f t="shared" si="48"/>
        <v>0</v>
      </c>
      <c r="D420" s="23">
        <f t="shared" si="49"/>
        <v>1</v>
      </c>
      <c r="E420" s="26"/>
      <c r="F420" s="26">
        <f t="shared" si="50"/>
        <v>82</v>
      </c>
      <c r="G420" s="19">
        <f t="shared" si="44"/>
        <v>50</v>
      </c>
      <c r="J420" s="25">
        <f t="shared" si="47"/>
        <v>16568</v>
      </c>
    </row>
    <row r="421" spans="1:10" x14ac:dyDescent="0.2">
      <c r="A421" s="24">
        <f t="shared" si="45"/>
        <v>44901</v>
      </c>
      <c r="B421" s="23">
        <f t="shared" si="46"/>
        <v>39</v>
      </c>
      <c r="C421" s="23">
        <f t="shared" si="48"/>
        <v>0.25</v>
      </c>
      <c r="D421" s="23">
        <f t="shared" si="49"/>
        <v>1</v>
      </c>
      <c r="E421" s="26"/>
      <c r="F421" s="26">
        <f t="shared" si="50"/>
        <v>71</v>
      </c>
      <c r="G421" s="19">
        <f t="shared" si="44"/>
        <v>50</v>
      </c>
      <c r="J421" s="25">
        <f t="shared" si="47"/>
        <v>16679</v>
      </c>
    </row>
    <row r="422" spans="1:10" x14ac:dyDescent="0.2">
      <c r="A422" s="24">
        <f t="shared" si="45"/>
        <v>44902</v>
      </c>
      <c r="B422" s="23">
        <f t="shared" si="46"/>
        <v>39.25</v>
      </c>
      <c r="C422" s="23">
        <f t="shared" si="48"/>
        <v>0.25</v>
      </c>
      <c r="D422" s="23">
        <f t="shared" si="49"/>
        <v>1</v>
      </c>
      <c r="E422" s="26"/>
      <c r="F422" s="26">
        <f t="shared" si="50"/>
        <v>60.25</v>
      </c>
      <c r="G422" s="19">
        <f t="shared" si="44"/>
        <v>50</v>
      </c>
      <c r="J422" s="25">
        <f t="shared" si="47"/>
        <v>16789.75</v>
      </c>
    </row>
    <row r="423" spans="1:10" x14ac:dyDescent="0.2">
      <c r="A423" s="24">
        <f t="shared" si="45"/>
        <v>44903</v>
      </c>
      <c r="B423" s="23">
        <f t="shared" si="46"/>
        <v>39.5</v>
      </c>
      <c r="C423" s="23">
        <f t="shared" si="48"/>
        <v>0.25</v>
      </c>
      <c r="D423" s="23">
        <f t="shared" si="49"/>
        <v>1</v>
      </c>
      <c r="E423" s="26"/>
      <c r="F423" s="26">
        <f t="shared" si="50"/>
        <v>49.75</v>
      </c>
      <c r="G423" s="19">
        <f t="shared" si="44"/>
        <v>0</v>
      </c>
      <c r="J423" s="25">
        <f t="shared" si="47"/>
        <v>16750.25</v>
      </c>
    </row>
    <row r="424" spans="1:10" x14ac:dyDescent="0.2">
      <c r="A424" s="24">
        <f t="shared" si="45"/>
        <v>44904</v>
      </c>
      <c r="B424" s="23">
        <f t="shared" si="46"/>
        <v>39.5</v>
      </c>
      <c r="C424" s="23">
        <f t="shared" si="48"/>
        <v>0</v>
      </c>
      <c r="D424" s="23">
        <f t="shared" si="49"/>
        <v>1</v>
      </c>
      <c r="E424" s="26"/>
      <c r="F424" s="26">
        <f t="shared" si="50"/>
        <v>89.25</v>
      </c>
      <c r="G424" s="19">
        <f t="shared" si="44"/>
        <v>50</v>
      </c>
      <c r="J424" s="25">
        <f t="shared" si="47"/>
        <v>16860.75</v>
      </c>
    </row>
    <row r="425" spans="1:10" x14ac:dyDescent="0.2">
      <c r="A425" s="24">
        <f t="shared" si="45"/>
        <v>44905</v>
      </c>
      <c r="B425" s="23">
        <f t="shared" si="46"/>
        <v>39.75</v>
      </c>
      <c r="C425" s="23">
        <f t="shared" si="48"/>
        <v>0.25</v>
      </c>
      <c r="D425" s="23">
        <f t="shared" si="49"/>
        <v>1</v>
      </c>
      <c r="E425" s="26"/>
      <c r="F425" s="26">
        <f t="shared" si="50"/>
        <v>79</v>
      </c>
      <c r="G425" s="19">
        <f t="shared" si="44"/>
        <v>50</v>
      </c>
      <c r="J425" s="25">
        <f t="shared" si="47"/>
        <v>16971</v>
      </c>
    </row>
    <row r="426" spans="1:10" x14ac:dyDescent="0.2">
      <c r="A426" s="24">
        <f t="shared" si="45"/>
        <v>44906</v>
      </c>
      <c r="B426" s="23">
        <f t="shared" si="46"/>
        <v>40</v>
      </c>
      <c r="C426" s="23">
        <f t="shared" si="48"/>
        <v>0.25</v>
      </c>
      <c r="D426" s="23">
        <f t="shared" si="49"/>
        <v>1</v>
      </c>
      <c r="E426" s="26"/>
      <c r="F426" s="26">
        <f t="shared" si="50"/>
        <v>69</v>
      </c>
      <c r="G426" s="19">
        <f t="shared" si="44"/>
        <v>50</v>
      </c>
      <c r="J426" s="25">
        <f t="shared" si="47"/>
        <v>17081</v>
      </c>
    </row>
    <row r="427" spans="1:10" x14ac:dyDescent="0.2">
      <c r="A427" s="24">
        <f t="shared" si="45"/>
        <v>44907</v>
      </c>
      <c r="B427" s="23">
        <f t="shared" si="46"/>
        <v>40.25</v>
      </c>
      <c r="C427" s="23">
        <f t="shared" si="48"/>
        <v>0.25</v>
      </c>
      <c r="D427" s="23">
        <f t="shared" si="49"/>
        <v>1</v>
      </c>
      <c r="E427" s="26"/>
      <c r="F427" s="26">
        <f t="shared" si="50"/>
        <v>59.25</v>
      </c>
      <c r="G427" s="19">
        <f t="shared" si="44"/>
        <v>50</v>
      </c>
      <c r="J427" s="25">
        <f t="shared" si="47"/>
        <v>17190.75</v>
      </c>
    </row>
    <row r="428" spans="1:10" x14ac:dyDescent="0.2">
      <c r="A428" s="24">
        <f t="shared" si="45"/>
        <v>44908</v>
      </c>
      <c r="B428" s="23">
        <f t="shared" si="46"/>
        <v>40.5</v>
      </c>
      <c r="C428" s="23">
        <f t="shared" si="48"/>
        <v>0.25</v>
      </c>
      <c r="D428" s="23">
        <f t="shared" si="49"/>
        <v>1</v>
      </c>
      <c r="E428" s="26"/>
      <c r="F428" s="26">
        <f t="shared" si="50"/>
        <v>49.75</v>
      </c>
      <c r="G428" s="19">
        <f t="shared" si="44"/>
        <v>0</v>
      </c>
      <c r="J428" s="25">
        <f t="shared" si="47"/>
        <v>17150.25</v>
      </c>
    </row>
    <row r="429" spans="1:10" x14ac:dyDescent="0.2">
      <c r="A429" s="24">
        <f t="shared" si="45"/>
        <v>44909</v>
      </c>
      <c r="B429" s="23">
        <f t="shared" si="46"/>
        <v>40.5</v>
      </c>
      <c r="C429" s="23">
        <f t="shared" si="48"/>
        <v>0</v>
      </c>
      <c r="D429" s="23">
        <f t="shared" si="49"/>
        <v>1</v>
      </c>
      <c r="E429" s="26"/>
      <c r="F429" s="26">
        <f t="shared" si="50"/>
        <v>90.25</v>
      </c>
      <c r="G429" s="19">
        <f t="shared" si="44"/>
        <v>50</v>
      </c>
      <c r="J429" s="25">
        <f t="shared" si="47"/>
        <v>17259.75</v>
      </c>
    </row>
    <row r="430" spans="1:10" x14ac:dyDescent="0.2">
      <c r="A430" s="24">
        <f t="shared" si="45"/>
        <v>44910</v>
      </c>
      <c r="B430" s="23">
        <f t="shared" si="46"/>
        <v>40.75</v>
      </c>
      <c r="C430" s="23">
        <f t="shared" si="48"/>
        <v>0.25</v>
      </c>
      <c r="D430" s="23">
        <f t="shared" si="49"/>
        <v>1</v>
      </c>
      <c r="E430" s="26"/>
      <c r="F430" s="26">
        <f t="shared" si="50"/>
        <v>81</v>
      </c>
      <c r="G430" s="19">
        <f t="shared" si="44"/>
        <v>50</v>
      </c>
      <c r="J430" s="25">
        <f t="shared" si="47"/>
        <v>17369</v>
      </c>
    </row>
    <row r="431" spans="1:10" x14ac:dyDescent="0.2">
      <c r="A431" s="24">
        <f t="shared" si="45"/>
        <v>44911</v>
      </c>
      <c r="B431" s="23">
        <f t="shared" si="46"/>
        <v>41</v>
      </c>
      <c r="C431" s="23">
        <f t="shared" si="48"/>
        <v>0.25</v>
      </c>
      <c r="D431" s="23">
        <f t="shared" si="49"/>
        <v>1</v>
      </c>
      <c r="E431" s="26"/>
      <c r="F431" s="26">
        <f t="shared" si="50"/>
        <v>72</v>
      </c>
      <c r="G431" s="19">
        <f t="shared" si="44"/>
        <v>50</v>
      </c>
      <c r="J431" s="25">
        <f t="shared" si="47"/>
        <v>17478</v>
      </c>
    </row>
    <row r="432" spans="1:10" x14ac:dyDescent="0.2">
      <c r="A432" s="24">
        <f t="shared" si="45"/>
        <v>44912</v>
      </c>
      <c r="B432" s="23">
        <f t="shared" si="46"/>
        <v>41.25</v>
      </c>
      <c r="C432" s="23">
        <f t="shared" si="48"/>
        <v>0.25</v>
      </c>
      <c r="D432" s="23">
        <f t="shared" si="49"/>
        <v>1</v>
      </c>
      <c r="E432" s="26"/>
      <c r="F432" s="26">
        <f t="shared" si="50"/>
        <v>63.25</v>
      </c>
      <c r="G432" s="19">
        <f t="shared" si="44"/>
        <v>50</v>
      </c>
      <c r="J432" s="25">
        <f t="shared" si="47"/>
        <v>17586.75</v>
      </c>
    </row>
    <row r="433" spans="1:10" x14ac:dyDescent="0.2">
      <c r="A433" s="24">
        <f t="shared" si="45"/>
        <v>44913</v>
      </c>
      <c r="B433" s="23">
        <f t="shared" si="46"/>
        <v>41.5</v>
      </c>
      <c r="C433" s="23">
        <f t="shared" si="48"/>
        <v>0.25</v>
      </c>
      <c r="D433" s="23">
        <f t="shared" si="49"/>
        <v>1</v>
      </c>
      <c r="E433" s="26"/>
      <c r="F433" s="26">
        <f t="shared" si="50"/>
        <v>54.75</v>
      </c>
      <c r="G433" s="19">
        <f t="shared" si="44"/>
        <v>50</v>
      </c>
      <c r="J433" s="25">
        <f t="shared" si="47"/>
        <v>17695.25</v>
      </c>
    </row>
    <row r="434" spans="1:10" x14ac:dyDescent="0.2">
      <c r="A434" s="24">
        <f t="shared" si="45"/>
        <v>44914</v>
      </c>
      <c r="B434" s="23">
        <f t="shared" si="46"/>
        <v>41.75</v>
      </c>
      <c r="C434" s="23">
        <f t="shared" si="48"/>
        <v>0.25</v>
      </c>
      <c r="D434" s="23">
        <f t="shared" si="49"/>
        <v>1</v>
      </c>
      <c r="E434" s="26"/>
      <c r="F434" s="26">
        <f t="shared" si="50"/>
        <v>46.5</v>
      </c>
      <c r="G434" s="19">
        <f t="shared" si="44"/>
        <v>0</v>
      </c>
      <c r="J434" s="25">
        <f t="shared" si="47"/>
        <v>17653.5</v>
      </c>
    </row>
    <row r="435" spans="1:10" x14ac:dyDescent="0.2">
      <c r="A435" s="24">
        <f t="shared" si="45"/>
        <v>44915</v>
      </c>
      <c r="B435" s="23">
        <f t="shared" si="46"/>
        <v>41.75</v>
      </c>
      <c r="C435" s="23">
        <f t="shared" si="48"/>
        <v>0</v>
      </c>
      <c r="D435" s="23">
        <f t="shared" si="49"/>
        <v>1</v>
      </c>
      <c r="E435" s="26"/>
      <c r="F435" s="26">
        <f t="shared" si="50"/>
        <v>88.25</v>
      </c>
      <c r="G435" s="19">
        <f t="shared" si="44"/>
        <v>50</v>
      </c>
      <c r="J435" s="25">
        <f t="shared" si="47"/>
        <v>17761.75</v>
      </c>
    </row>
    <row r="436" spans="1:10" x14ac:dyDescent="0.2">
      <c r="A436" s="24">
        <f t="shared" si="45"/>
        <v>44916</v>
      </c>
      <c r="B436" s="23">
        <f t="shared" si="46"/>
        <v>42</v>
      </c>
      <c r="C436" s="23">
        <f t="shared" si="48"/>
        <v>0.25</v>
      </c>
      <c r="D436" s="23">
        <f t="shared" si="49"/>
        <v>1</v>
      </c>
      <c r="E436" s="26"/>
      <c r="F436" s="26">
        <f t="shared" si="50"/>
        <v>80.25</v>
      </c>
      <c r="G436" s="19">
        <f t="shared" si="44"/>
        <v>50</v>
      </c>
      <c r="J436" s="25">
        <f t="shared" si="47"/>
        <v>17869.75</v>
      </c>
    </row>
    <row r="437" spans="1:10" x14ac:dyDescent="0.2">
      <c r="A437" s="24">
        <f t="shared" si="45"/>
        <v>44917</v>
      </c>
      <c r="B437" s="23">
        <f t="shared" si="46"/>
        <v>42.25</v>
      </c>
      <c r="C437" s="23">
        <f t="shared" si="48"/>
        <v>0.25</v>
      </c>
      <c r="D437" s="23">
        <f t="shared" si="49"/>
        <v>1</v>
      </c>
      <c r="E437" s="26"/>
      <c r="F437" s="26">
        <f t="shared" si="50"/>
        <v>72.5</v>
      </c>
      <c r="G437" s="19">
        <f t="shared" si="44"/>
        <v>50</v>
      </c>
      <c r="J437" s="25">
        <f t="shared" si="47"/>
        <v>17977.5</v>
      </c>
    </row>
    <row r="438" spans="1:10" x14ac:dyDescent="0.2">
      <c r="A438" s="24">
        <f t="shared" si="45"/>
        <v>44918</v>
      </c>
      <c r="B438" s="23">
        <f t="shared" si="46"/>
        <v>42.5</v>
      </c>
      <c r="C438" s="23">
        <f t="shared" si="48"/>
        <v>0.25</v>
      </c>
      <c r="D438" s="23">
        <f t="shared" si="49"/>
        <v>1</v>
      </c>
      <c r="F438" s="26">
        <f t="shared" si="50"/>
        <v>65</v>
      </c>
      <c r="G438" s="19">
        <f t="shared" si="44"/>
        <v>50</v>
      </c>
      <c r="J438" s="25">
        <f t="shared" si="47"/>
        <v>18085</v>
      </c>
    </row>
    <row r="439" spans="1:10" x14ac:dyDescent="0.2">
      <c r="A439" s="24">
        <f t="shared" si="45"/>
        <v>44919</v>
      </c>
      <c r="B439" s="23">
        <f t="shared" si="46"/>
        <v>42.75</v>
      </c>
      <c r="C439" s="23">
        <f t="shared" si="48"/>
        <v>0.25</v>
      </c>
      <c r="D439" s="23">
        <f t="shared" si="49"/>
        <v>1</v>
      </c>
      <c r="F439" s="26">
        <f t="shared" si="50"/>
        <v>57.75</v>
      </c>
      <c r="G439" s="19">
        <f t="shared" si="44"/>
        <v>50</v>
      </c>
      <c r="J439" s="25">
        <f t="shared" si="47"/>
        <v>18192.25</v>
      </c>
    </row>
    <row r="440" spans="1:10" x14ac:dyDescent="0.2">
      <c r="A440" s="24">
        <f t="shared" si="45"/>
        <v>44920</v>
      </c>
      <c r="B440" s="23">
        <f t="shared" si="46"/>
        <v>43</v>
      </c>
      <c r="C440" s="23">
        <f t="shared" si="48"/>
        <v>0.25</v>
      </c>
      <c r="D440" s="23">
        <f t="shared" si="49"/>
        <v>1</v>
      </c>
      <c r="F440" s="26">
        <f t="shared" si="50"/>
        <v>50.75</v>
      </c>
      <c r="G440" s="19">
        <f t="shared" si="44"/>
        <v>50</v>
      </c>
      <c r="J440" s="25">
        <f t="shared" si="47"/>
        <v>18299.25</v>
      </c>
    </row>
    <row r="441" spans="1:10" x14ac:dyDescent="0.2">
      <c r="A441" s="24">
        <f t="shared" si="45"/>
        <v>44921</v>
      </c>
      <c r="B441" s="23">
        <f t="shared" si="46"/>
        <v>43.25</v>
      </c>
      <c r="C441" s="23">
        <f t="shared" si="48"/>
        <v>0.25</v>
      </c>
      <c r="D441" s="23">
        <f t="shared" si="49"/>
        <v>1</v>
      </c>
      <c r="F441" s="26">
        <f t="shared" si="50"/>
        <v>44</v>
      </c>
      <c r="G441" s="19">
        <f t="shared" si="44"/>
        <v>0</v>
      </c>
      <c r="J441" s="25">
        <f t="shared" si="47"/>
        <v>18256</v>
      </c>
    </row>
    <row r="442" spans="1:10" x14ac:dyDescent="0.2">
      <c r="A442" s="24">
        <f t="shared" si="45"/>
        <v>44922</v>
      </c>
      <c r="B442" s="23">
        <f t="shared" si="46"/>
        <v>43.25</v>
      </c>
      <c r="C442" s="23">
        <f t="shared" si="48"/>
        <v>0</v>
      </c>
      <c r="D442" s="23">
        <f t="shared" si="49"/>
        <v>1</v>
      </c>
      <c r="F442" s="26">
        <f t="shared" si="50"/>
        <v>87.25</v>
      </c>
      <c r="G442" s="19">
        <f t="shared" si="44"/>
        <v>50</v>
      </c>
      <c r="J442" s="25">
        <f t="shared" si="47"/>
        <v>18362.75</v>
      </c>
    </row>
    <row r="443" spans="1:10" x14ac:dyDescent="0.2">
      <c r="A443" s="24">
        <f t="shared" si="45"/>
        <v>44923</v>
      </c>
      <c r="B443" s="23">
        <f t="shared" si="46"/>
        <v>43.5</v>
      </c>
      <c r="C443" s="23">
        <f t="shared" si="48"/>
        <v>0.25</v>
      </c>
      <c r="D443" s="23">
        <f t="shared" si="49"/>
        <v>1</v>
      </c>
      <c r="F443" s="26">
        <f t="shared" si="50"/>
        <v>80.75</v>
      </c>
      <c r="G443" s="19">
        <f t="shared" si="44"/>
        <v>50</v>
      </c>
      <c r="J443" s="25">
        <f t="shared" si="47"/>
        <v>18469.25</v>
      </c>
    </row>
    <row r="444" spans="1:10" x14ac:dyDescent="0.2">
      <c r="A444" s="24">
        <f t="shared" si="45"/>
        <v>44924</v>
      </c>
      <c r="B444" s="23">
        <f t="shared" si="46"/>
        <v>43.75</v>
      </c>
      <c r="C444" s="23">
        <f t="shared" si="48"/>
        <v>0.25</v>
      </c>
      <c r="D444" s="23">
        <f t="shared" si="49"/>
        <v>1</v>
      </c>
      <c r="F444" s="26">
        <f t="shared" si="50"/>
        <v>74.5</v>
      </c>
      <c r="G444" s="19">
        <f t="shared" si="44"/>
        <v>50</v>
      </c>
      <c r="J444" s="25">
        <f t="shared" si="47"/>
        <v>18575.5</v>
      </c>
    </row>
    <row r="445" spans="1:10" x14ac:dyDescent="0.2">
      <c r="A445" s="24">
        <f t="shared" si="45"/>
        <v>44925</v>
      </c>
      <c r="B445" s="23">
        <f t="shared" si="46"/>
        <v>44</v>
      </c>
      <c r="C445" s="23">
        <f t="shared" si="48"/>
        <v>0.25</v>
      </c>
      <c r="D445" s="23">
        <f t="shared" si="49"/>
        <v>1</v>
      </c>
      <c r="F445" s="26">
        <f t="shared" si="50"/>
        <v>68.5</v>
      </c>
      <c r="G445" s="19">
        <f t="shared" si="44"/>
        <v>50</v>
      </c>
      <c r="J445" s="25">
        <f t="shared" si="47"/>
        <v>18681.5</v>
      </c>
    </row>
    <row r="446" spans="1:10" x14ac:dyDescent="0.2">
      <c r="A446" s="24">
        <f t="shared" si="45"/>
        <v>44926</v>
      </c>
      <c r="B446" s="23">
        <f t="shared" si="46"/>
        <v>44.25</v>
      </c>
      <c r="C446" s="23">
        <f t="shared" si="48"/>
        <v>0.25</v>
      </c>
      <c r="D446" s="23">
        <f t="shared" si="49"/>
        <v>1</v>
      </c>
      <c r="F446" s="26">
        <f t="shared" si="50"/>
        <v>62.75</v>
      </c>
      <c r="G446" s="19">
        <f t="shared" si="44"/>
        <v>50</v>
      </c>
      <c r="J446" s="25">
        <f t="shared" si="47"/>
        <v>18787.25</v>
      </c>
    </row>
    <row r="447" spans="1:10" x14ac:dyDescent="0.2">
      <c r="A447" s="24">
        <f t="shared" si="45"/>
        <v>44927</v>
      </c>
      <c r="B447" s="23">
        <f t="shared" si="46"/>
        <v>44.5</v>
      </c>
      <c r="C447" s="23">
        <f t="shared" si="48"/>
        <v>0.25</v>
      </c>
      <c r="D447" s="23">
        <f t="shared" si="49"/>
        <v>1</v>
      </c>
      <c r="F447" s="26">
        <f t="shared" si="50"/>
        <v>57.25</v>
      </c>
      <c r="G447" s="19">
        <f t="shared" si="44"/>
        <v>50</v>
      </c>
      <c r="J447" s="25">
        <f t="shared" si="47"/>
        <v>18892.75</v>
      </c>
    </row>
    <row r="448" spans="1:10" x14ac:dyDescent="0.2">
      <c r="A448" s="24">
        <f t="shared" si="45"/>
        <v>44928</v>
      </c>
      <c r="B448" s="23">
        <f t="shared" si="46"/>
        <v>44.75</v>
      </c>
      <c r="C448" s="23">
        <f t="shared" si="48"/>
        <v>0.25</v>
      </c>
      <c r="D448" s="23">
        <f t="shared" si="49"/>
        <v>1</v>
      </c>
      <c r="F448" s="26">
        <f t="shared" si="50"/>
        <v>52</v>
      </c>
      <c r="G448" s="19">
        <f t="shared" si="44"/>
        <v>50</v>
      </c>
      <c r="J448" s="25">
        <f t="shared" si="47"/>
        <v>18998</v>
      </c>
    </row>
    <row r="449" spans="1:10" x14ac:dyDescent="0.2">
      <c r="A449" s="24">
        <f t="shared" si="45"/>
        <v>44929</v>
      </c>
      <c r="B449" s="23">
        <f t="shared" si="46"/>
        <v>45</v>
      </c>
      <c r="C449" s="23">
        <f t="shared" si="48"/>
        <v>0.25</v>
      </c>
      <c r="D449" s="23">
        <f t="shared" si="49"/>
        <v>1</v>
      </c>
      <c r="F449" s="26">
        <f t="shared" si="50"/>
        <v>47</v>
      </c>
      <c r="G449" s="19">
        <f t="shared" si="44"/>
        <v>0</v>
      </c>
      <c r="J449" s="25">
        <f t="shared" si="47"/>
        <v>18953</v>
      </c>
    </row>
    <row r="450" spans="1:10" x14ac:dyDescent="0.2">
      <c r="A450" s="24">
        <f t="shared" si="45"/>
        <v>44930</v>
      </c>
      <c r="B450" s="23">
        <f t="shared" si="46"/>
        <v>45</v>
      </c>
      <c r="C450" s="23">
        <f t="shared" si="48"/>
        <v>0</v>
      </c>
      <c r="D450" s="23">
        <f t="shared" si="49"/>
        <v>1</v>
      </c>
      <c r="F450" s="26">
        <f t="shared" si="50"/>
        <v>92</v>
      </c>
      <c r="G450" s="19">
        <f t="shared" si="44"/>
        <v>50</v>
      </c>
      <c r="J450" s="25">
        <f t="shared" si="47"/>
        <v>19058</v>
      </c>
    </row>
    <row r="451" spans="1:10" x14ac:dyDescent="0.2">
      <c r="A451" s="24">
        <f t="shared" si="45"/>
        <v>44931</v>
      </c>
      <c r="B451" s="23">
        <f t="shared" si="46"/>
        <v>45.25</v>
      </c>
      <c r="C451" s="23">
        <f t="shared" si="48"/>
        <v>0.25</v>
      </c>
      <c r="D451" s="23">
        <f t="shared" si="49"/>
        <v>1</v>
      </c>
      <c r="F451" s="26">
        <f t="shared" si="50"/>
        <v>87.25</v>
      </c>
      <c r="G451" s="19">
        <f t="shared" si="44"/>
        <v>50</v>
      </c>
      <c r="J451" s="25">
        <f t="shared" si="47"/>
        <v>19162.75</v>
      </c>
    </row>
    <row r="452" spans="1:10" x14ac:dyDescent="0.2">
      <c r="A452" s="24">
        <f t="shared" si="45"/>
        <v>44932</v>
      </c>
      <c r="B452" s="23">
        <f t="shared" si="46"/>
        <v>45.5</v>
      </c>
      <c r="C452" s="23">
        <f t="shared" si="48"/>
        <v>0.25</v>
      </c>
      <c r="D452" s="23">
        <f t="shared" si="49"/>
        <v>1</v>
      </c>
      <c r="F452" s="26">
        <f t="shared" si="50"/>
        <v>82.75</v>
      </c>
      <c r="G452" s="19">
        <f t="shared" ref="G452:G515" si="51">IF(F452&lt;50,0,
IF(AND(F452&gt;49.99,F452&lt;100),50,
IF(AND(F452&gt;99.99,F452&lt;150),100,
IF(AND(F452&gt;149.99,F452&lt;200),150,
IF(AND(F452&gt;199.99,F452&lt;250),200,
IF(AND(F452&gt;249.99,F452&lt;300),250,
IF(AND(F452&gt;299.99,F452&lt;350),300,
IF(AND(F452&gt;349.99,F452&lt;400),350,
IF(AND(F452&gt;399.99,F452&lt;450),400,
IF(AND(F452&gt;449.99,F452&lt;500),450,
IF(AND(F452&gt;499.99,F452&lt;550),500,
IF(AND(F452&gt;549.99,F452&lt;600),550,
IF(AND(F452&gt;599.99,F452&lt;650),600,
IF(AND(F452&gt;649.99,F452&lt;700),650,
IF(AND(F452&gt;699.99,F452&lt;750),700,
IF(AND(F452&gt;749.99,F452&lt;800),750,
IF(AND(F452&gt;799.99,F452&lt;850),800,
IF(AND(F452&gt;849.99,F452&lt;900),850,
IF(AND(F452&gt;899.99,F452&lt;950),900,
IF(AND(F452&gt;949.99,F452&lt;1000),950,
IF(AND(F452&gt;999.99,F452&lt;1050),1000,
IF(AND(F452&gt;1049.99,F452&lt;1100),1050,
IF(AND(F452&gt;1099.99,F452&lt;1150),1100,
IF(AND(F452&gt;1149.99,F452&lt;1200),1150,
IF(AND(F452&gt;1199.99,F452&lt;1250),1200,
IF(AND(F452&gt;1249.99,F452&lt;1300),1250,
IF(AND(F452&gt;1299.99,F452&lt;1350),1300,
IF(AND(F452&gt;1349.99,F452&lt;1400),1350,
IF(AND(F452&gt;1399.99,F452&lt;1450),1400,
IF(AND(F452&gt;1449.99,F452&lt;1500),1450,
IF(AND(F452&gt;1499.99,F452&lt;1550),1500,
IF(AND(F452&gt;1549.99,F452&lt;1600),1550,
IF(AND(F452&gt;1599.99,F452&lt;1650),1600,
IF(AND(F452&gt;1649.99,F452&lt;1700),1650,
IF(AND(F452&gt;1699.99,F452&lt;1750),1700,
IF(AND(F452&gt;1749.99,F452&lt;1800),1750,
IF(AND(F452&gt;1799.99,F452&lt;1850),1800,
IF(AND(F452&gt;1849.99,F452&lt;1900),1850,
IF(AND(F452&gt;1899.99,F452&lt;1950),1900,
IF(AND(F452&gt;1949.99,F452&lt;2000),1950,
IF(AND(F452&gt;1999.99,F452&lt;2050),2000,
IF(AND(F452&gt;2049.99,F452&lt;2100),2050,
IF(AND(F452&gt;2099.99,F452&lt;2150),2100,
IF(AND(F452&gt;2149.99,F452&lt;2200),2150,
IF(AND(F452&gt;2199.99,F452&lt;2250),2200,
IF(AND(F452&gt;2249.99,F452&lt;2300),2250,
IF(AND(F452&gt;2299.99,F452&lt;2350),2300,
IF(AND(F452&gt;2349.99,F452&lt;2400),2350,
IF(AND(F452&gt;2399.99,F452&lt;2450),2400,
IF(AND(F452&gt;2449.99,F452&lt;2500),2450,
IF(AND(F452&gt;2499.99,F452&lt;2550),2500,
IF(AND(F452&gt;2549.99,F452&lt;2600),2550,
IF(AND(F452&gt;2599.99,F452&lt;2650),2600,
IF(AND(F452&gt;2649.99,F452&lt;2700),2650,
IF(AND(F452&gt;2699.99,F452&lt;2750),2700,
IF(AND(F452&gt;2749.99,F452&lt;2800),2750,
IF(AND(F452&gt;2799.99,F452&lt;2850),2800,
IF(AND(F452&gt;2849.99,F452&lt;2900),2850,
"REWARD &gt; HU 2850: inserire dato manualmente"))))))))))))))))))))))))))))))))))))))))))))))))))))))))))</f>
        <v>50</v>
      </c>
      <c r="J452" s="25">
        <f t="shared" si="47"/>
        <v>19267.25</v>
      </c>
    </row>
    <row r="453" spans="1:10" x14ac:dyDescent="0.2">
      <c r="A453" s="24">
        <f t="shared" ref="A453:A516" si="52">A452+1</f>
        <v>44933</v>
      </c>
      <c r="B453" s="23">
        <f t="shared" ref="B453:B516" si="53">B452+C453-E453</f>
        <v>45.75</v>
      </c>
      <c r="C453" s="23">
        <f t="shared" si="48"/>
        <v>0.25</v>
      </c>
      <c r="D453" s="23">
        <f t="shared" si="49"/>
        <v>1</v>
      </c>
      <c r="F453" s="26">
        <f t="shared" si="50"/>
        <v>78.5</v>
      </c>
      <c r="G453" s="19">
        <f t="shared" si="51"/>
        <v>50</v>
      </c>
      <c r="J453" s="25">
        <f t="shared" ref="J453:J516" si="54">J452-B453+G453*3+H453*3</f>
        <v>19371.5</v>
      </c>
    </row>
    <row r="454" spans="1:10" x14ac:dyDescent="0.2">
      <c r="A454" s="24">
        <f t="shared" si="52"/>
        <v>44934</v>
      </c>
      <c r="B454" s="23">
        <f t="shared" si="53"/>
        <v>46</v>
      </c>
      <c r="C454" s="23">
        <f t="shared" ref="C454:C517" si="55">G453/200+H453/200+(D454-D453)*0.8</f>
        <v>0.25</v>
      </c>
      <c r="D454" s="23">
        <f t="shared" ref="D454:D517" si="56">D453</f>
        <v>1</v>
      </c>
      <c r="F454" s="26">
        <f t="shared" ref="F454:F517" si="57">F453+B454-G453-I453</f>
        <v>74.5</v>
      </c>
      <c r="G454" s="19">
        <f t="shared" si="51"/>
        <v>50</v>
      </c>
      <c r="J454" s="25">
        <f t="shared" si="54"/>
        <v>19475.5</v>
      </c>
    </row>
    <row r="455" spans="1:10" x14ac:dyDescent="0.2">
      <c r="A455" s="24">
        <f t="shared" si="52"/>
        <v>44935</v>
      </c>
      <c r="B455" s="23">
        <f t="shared" si="53"/>
        <v>46.25</v>
      </c>
      <c r="C455" s="23">
        <f t="shared" si="55"/>
        <v>0.25</v>
      </c>
      <c r="D455" s="23">
        <f t="shared" si="56"/>
        <v>1</v>
      </c>
      <c r="F455" s="26">
        <f t="shared" si="57"/>
        <v>70.75</v>
      </c>
      <c r="G455" s="19">
        <f t="shared" si="51"/>
        <v>50</v>
      </c>
      <c r="J455" s="25">
        <f t="shared" si="54"/>
        <v>19579.25</v>
      </c>
    </row>
    <row r="456" spans="1:10" x14ac:dyDescent="0.2">
      <c r="A456" s="24">
        <f t="shared" si="52"/>
        <v>44936</v>
      </c>
      <c r="B456" s="23">
        <f t="shared" si="53"/>
        <v>46.5</v>
      </c>
      <c r="C456" s="23">
        <f t="shared" si="55"/>
        <v>0.25</v>
      </c>
      <c r="D456" s="23">
        <f t="shared" si="56"/>
        <v>1</v>
      </c>
      <c r="F456" s="26">
        <f t="shared" si="57"/>
        <v>67.25</v>
      </c>
      <c r="G456" s="19">
        <f t="shared" si="51"/>
        <v>50</v>
      </c>
      <c r="J456" s="25">
        <f t="shared" si="54"/>
        <v>19682.75</v>
      </c>
    </row>
    <row r="457" spans="1:10" x14ac:dyDescent="0.2">
      <c r="A457" s="24">
        <f t="shared" si="52"/>
        <v>44937</v>
      </c>
      <c r="B457" s="23">
        <f t="shared" si="53"/>
        <v>46.75</v>
      </c>
      <c r="C457" s="23">
        <f t="shared" si="55"/>
        <v>0.25</v>
      </c>
      <c r="D457" s="23">
        <f t="shared" si="56"/>
        <v>1</v>
      </c>
      <c r="F457" s="26">
        <f t="shared" si="57"/>
        <v>64</v>
      </c>
      <c r="G457" s="19">
        <f t="shared" si="51"/>
        <v>50</v>
      </c>
      <c r="J457" s="25">
        <f t="shared" si="54"/>
        <v>19786</v>
      </c>
    </row>
    <row r="458" spans="1:10" x14ac:dyDescent="0.2">
      <c r="A458" s="24">
        <f t="shared" si="52"/>
        <v>44938</v>
      </c>
      <c r="B458" s="23">
        <f t="shared" si="53"/>
        <v>47</v>
      </c>
      <c r="C458" s="23">
        <f t="shared" si="55"/>
        <v>0.25</v>
      </c>
      <c r="D458" s="23">
        <f t="shared" si="56"/>
        <v>1</v>
      </c>
      <c r="F458" s="26">
        <f t="shared" si="57"/>
        <v>61</v>
      </c>
      <c r="G458" s="19">
        <f t="shared" si="51"/>
        <v>50</v>
      </c>
      <c r="J458" s="25">
        <f t="shared" si="54"/>
        <v>19889</v>
      </c>
    </row>
    <row r="459" spans="1:10" x14ac:dyDescent="0.2">
      <c r="A459" s="24">
        <f t="shared" si="52"/>
        <v>44939</v>
      </c>
      <c r="B459" s="23">
        <f t="shared" si="53"/>
        <v>47.25</v>
      </c>
      <c r="C459" s="23">
        <f t="shared" si="55"/>
        <v>0.25</v>
      </c>
      <c r="D459" s="23">
        <f t="shared" si="56"/>
        <v>1</v>
      </c>
      <c r="F459" s="26">
        <f t="shared" si="57"/>
        <v>58.25</v>
      </c>
      <c r="G459" s="19">
        <f t="shared" si="51"/>
        <v>50</v>
      </c>
      <c r="J459" s="25">
        <f t="shared" si="54"/>
        <v>19991.75</v>
      </c>
    </row>
    <row r="460" spans="1:10" x14ac:dyDescent="0.2">
      <c r="A460" s="24">
        <f t="shared" si="52"/>
        <v>44940</v>
      </c>
      <c r="B460" s="23">
        <f t="shared" si="53"/>
        <v>47.5</v>
      </c>
      <c r="C460" s="23">
        <f t="shared" si="55"/>
        <v>0.25</v>
      </c>
      <c r="D460" s="23">
        <f t="shared" si="56"/>
        <v>1</v>
      </c>
      <c r="F460" s="26">
        <f t="shared" si="57"/>
        <v>55.75</v>
      </c>
      <c r="G460" s="19">
        <f t="shared" si="51"/>
        <v>50</v>
      </c>
      <c r="J460" s="25">
        <f t="shared" si="54"/>
        <v>20094.25</v>
      </c>
    </row>
    <row r="461" spans="1:10" x14ac:dyDescent="0.2">
      <c r="A461" s="24">
        <f t="shared" si="52"/>
        <v>44941</v>
      </c>
      <c r="B461" s="23">
        <f t="shared" si="53"/>
        <v>47.75</v>
      </c>
      <c r="C461" s="23">
        <f t="shared" si="55"/>
        <v>0.25</v>
      </c>
      <c r="D461" s="23">
        <f t="shared" si="56"/>
        <v>1</v>
      </c>
      <c r="F461" s="26">
        <f t="shared" si="57"/>
        <v>53.5</v>
      </c>
      <c r="G461" s="19">
        <f t="shared" si="51"/>
        <v>50</v>
      </c>
      <c r="J461" s="25">
        <f t="shared" si="54"/>
        <v>20196.5</v>
      </c>
    </row>
    <row r="462" spans="1:10" x14ac:dyDescent="0.2">
      <c r="A462" s="24">
        <f t="shared" si="52"/>
        <v>44942</v>
      </c>
      <c r="B462" s="23">
        <f t="shared" si="53"/>
        <v>48</v>
      </c>
      <c r="C462" s="23">
        <f t="shared" si="55"/>
        <v>0.25</v>
      </c>
      <c r="D462" s="23">
        <f t="shared" si="56"/>
        <v>1</v>
      </c>
      <c r="F462" s="26">
        <f t="shared" si="57"/>
        <v>51.5</v>
      </c>
      <c r="G462" s="19">
        <f t="shared" si="51"/>
        <v>50</v>
      </c>
      <c r="J462" s="25">
        <f t="shared" si="54"/>
        <v>20298.5</v>
      </c>
    </row>
    <row r="463" spans="1:10" x14ac:dyDescent="0.2">
      <c r="A463" s="24">
        <f t="shared" si="52"/>
        <v>44943</v>
      </c>
      <c r="B463" s="23">
        <f t="shared" si="53"/>
        <v>48.25</v>
      </c>
      <c r="C463" s="23">
        <f t="shared" si="55"/>
        <v>0.25</v>
      </c>
      <c r="D463" s="23">
        <f t="shared" si="56"/>
        <v>1</v>
      </c>
      <c r="F463" s="26">
        <f t="shared" si="57"/>
        <v>49.75</v>
      </c>
      <c r="G463" s="19">
        <f t="shared" si="51"/>
        <v>0</v>
      </c>
      <c r="J463" s="25">
        <f t="shared" si="54"/>
        <v>20250.25</v>
      </c>
    </row>
    <row r="464" spans="1:10" x14ac:dyDescent="0.2">
      <c r="A464" s="24">
        <f t="shared" si="52"/>
        <v>44944</v>
      </c>
      <c r="B464" s="23">
        <f t="shared" si="53"/>
        <v>48.25</v>
      </c>
      <c r="C464" s="23">
        <f t="shared" si="55"/>
        <v>0</v>
      </c>
      <c r="D464" s="23">
        <f t="shared" si="56"/>
        <v>1</v>
      </c>
      <c r="F464" s="26">
        <f t="shared" si="57"/>
        <v>98</v>
      </c>
      <c r="G464" s="19">
        <f t="shared" si="51"/>
        <v>50</v>
      </c>
      <c r="J464" s="25">
        <f t="shared" si="54"/>
        <v>20352</v>
      </c>
    </row>
    <row r="465" spans="1:10" x14ac:dyDescent="0.2">
      <c r="A465" s="24">
        <f t="shared" si="52"/>
        <v>44945</v>
      </c>
      <c r="B465" s="23">
        <f t="shared" si="53"/>
        <v>48.5</v>
      </c>
      <c r="C465" s="23">
        <f t="shared" si="55"/>
        <v>0.25</v>
      </c>
      <c r="D465" s="23">
        <f t="shared" si="56"/>
        <v>1</v>
      </c>
      <c r="F465" s="26">
        <f t="shared" si="57"/>
        <v>96.5</v>
      </c>
      <c r="G465" s="19">
        <f t="shared" si="51"/>
        <v>50</v>
      </c>
      <c r="J465" s="25">
        <f t="shared" si="54"/>
        <v>20453.5</v>
      </c>
    </row>
    <row r="466" spans="1:10" x14ac:dyDescent="0.2">
      <c r="A466" s="24">
        <f t="shared" si="52"/>
        <v>44946</v>
      </c>
      <c r="B466" s="23">
        <f t="shared" si="53"/>
        <v>48.75</v>
      </c>
      <c r="C466" s="23">
        <f t="shared" si="55"/>
        <v>0.25</v>
      </c>
      <c r="D466" s="23">
        <f t="shared" si="56"/>
        <v>1</v>
      </c>
      <c r="F466" s="26">
        <f t="shared" si="57"/>
        <v>95.25</v>
      </c>
      <c r="G466" s="19">
        <f t="shared" si="51"/>
        <v>50</v>
      </c>
      <c r="J466" s="25">
        <f t="shared" si="54"/>
        <v>20554.75</v>
      </c>
    </row>
    <row r="467" spans="1:10" x14ac:dyDescent="0.2">
      <c r="A467" s="24">
        <f t="shared" si="52"/>
        <v>44947</v>
      </c>
      <c r="B467" s="23">
        <f t="shared" si="53"/>
        <v>49</v>
      </c>
      <c r="C467" s="23">
        <f t="shared" si="55"/>
        <v>0.25</v>
      </c>
      <c r="D467" s="23">
        <f t="shared" si="56"/>
        <v>1</v>
      </c>
      <c r="F467" s="26">
        <f t="shared" si="57"/>
        <v>94.25</v>
      </c>
      <c r="G467" s="19">
        <f t="shared" si="51"/>
        <v>50</v>
      </c>
      <c r="J467" s="25">
        <f t="shared" si="54"/>
        <v>20655.75</v>
      </c>
    </row>
    <row r="468" spans="1:10" x14ac:dyDescent="0.2">
      <c r="A468" s="24">
        <f t="shared" si="52"/>
        <v>44948</v>
      </c>
      <c r="B468" s="23">
        <f t="shared" si="53"/>
        <v>49.25</v>
      </c>
      <c r="C468" s="23">
        <f t="shared" si="55"/>
        <v>0.25</v>
      </c>
      <c r="D468" s="23">
        <f t="shared" si="56"/>
        <v>1</v>
      </c>
      <c r="F468" s="26">
        <f t="shared" si="57"/>
        <v>93.5</v>
      </c>
      <c r="G468" s="19">
        <f t="shared" si="51"/>
        <v>50</v>
      </c>
      <c r="J468" s="25">
        <f t="shared" si="54"/>
        <v>20756.5</v>
      </c>
    </row>
    <row r="469" spans="1:10" x14ac:dyDescent="0.2">
      <c r="A469" s="24">
        <f t="shared" si="52"/>
        <v>44949</v>
      </c>
      <c r="B469" s="23">
        <f t="shared" si="53"/>
        <v>49.5</v>
      </c>
      <c r="C469" s="23">
        <f t="shared" si="55"/>
        <v>0.25</v>
      </c>
      <c r="D469" s="23">
        <f t="shared" si="56"/>
        <v>1</v>
      </c>
      <c r="F469" s="26">
        <f t="shared" si="57"/>
        <v>93</v>
      </c>
      <c r="G469" s="19">
        <f t="shared" si="51"/>
        <v>50</v>
      </c>
      <c r="J469" s="25">
        <f t="shared" si="54"/>
        <v>20857</v>
      </c>
    </row>
    <row r="470" spans="1:10" x14ac:dyDescent="0.2">
      <c r="A470" s="24">
        <f t="shared" si="52"/>
        <v>44950</v>
      </c>
      <c r="B470" s="23">
        <f t="shared" si="53"/>
        <v>49.75</v>
      </c>
      <c r="C470" s="23">
        <f t="shared" si="55"/>
        <v>0.25</v>
      </c>
      <c r="D470" s="23">
        <f t="shared" si="56"/>
        <v>1</v>
      </c>
      <c r="F470" s="26">
        <f t="shared" si="57"/>
        <v>92.75</v>
      </c>
      <c r="G470" s="19">
        <f t="shared" si="51"/>
        <v>50</v>
      </c>
      <c r="J470" s="25">
        <f t="shared" si="54"/>
        <v>20957.25</v>
      </c>
    </row>
    <row r="471" spans="1:10" x14ac:dyDescent="0.2">
      <c r="A471" s="24">
        <f t="shared" si="52"/>
        <v>44951</v>
      </c>
      <c r="B471" s="23">
        <f t="shared" si="53"/>
        <v>50</v>
      </c>
      <c r="C471" s="23">
        <f t="shared" si="55"/>
        <v>0.25</v>
      </c>
      <c r="D471" s="23">
        <f t="shared" si="56"/>
        <v>1</v>
      </c>
      <c r="F471" s="26">
        <f t="shared" si="57"/>
        <v>92.75</v>
      </c>
      <c r="G471" s="19">
        <f t="shared" si="51"/>
        <v>50</v>
      </c>
      <c r="J471" s="25">
        <f t="shared" si="54"/>
        <v>21057.25</v>
      </c>
    </row>
    <row r="472" spans="1:10" x14ac:dyDescent="0.2">
      <c r="A472" s="24">
        <f t="shared" si="52"/>
        <v>44952</v>
      </c>
      <c r="B472" s="23">
        <f t="shared" si="53"/>
        <v>50.25</v>
      </c>
      <c r="C472" s="23">
        <f t="shared" si="55"/>
        <v>0.25</v>
      </c>
      <c r="D472" s="23">
        <f t="shared" si="56"/>
        <v>1</v>
      </c>
      <c r="F472" s="26">
        <f t="shared" si="57"/>
        <v>93</v>
      </c>
      <c r="G472" s="19">
        <f t="shared" si="51"/>
        <v>50</v>
      </c>
      <c r="J472" s="25">
        <f t="shared" si="54"/>
        <v>21157</v>
      </c>
    </row>
    <row r="473" spans="1:10" x14ac:dyDescent="0.2">
      <c r="A473" s="24">
        <f t="shared" si="52"/>
        <v>44953</v>
      </c>
      <c r="B473" s="23">
        <f t="shared" si="53"/>
        <v>50.5</v>
      </c>
      <c r="C473" s="23">
        <f t="shared" si="55"/>
        <v>0.25</v>
      </c>
      <c r="D473" s="23">
        <f t="shared" si="56"/>
        <v>1</v>
      </c>
      <c r="F473" s="26">
        <f t="shared" si="57"/>
        <v>93.5</v>
      </c>
      <c r="G473" s="19">
        <f t="shared" si="51"/>
        <v>50</v>
      </c>
      <c r="J473" s="25">
        <f t="shared" si="54"/>
        <v>21256.5</v>
      </c>
    </row>
    <row r="474" spans="1:10" x14ac:dyDescent="0.2">
      <c r="A474" s="24">
        <f t="shared" si="52"/>
        <v>44954</v>
      </c>
      <c r="B474" s="23">
        <f t="shared" si="53"/>
        <v>50.75</v>
      </c>
      <c r="C474" s="23">
        <f t="shared" si="55"/>
        <v>0.25</v>
      </c>
      <c r="D474" s="23">
        <f t="shared" si="56"/>
        <v>1</v>
      </c>
      <c r="F474" s="26">
        <f t="shared" si="57"/>
        <v>94.25</v>
      </c>
      <c r="G474" s="19">
        <f t="shared" si="51"/>
        <v>50</v>
      </c>
      <c r="J474" s="25">
        <f t="shared" si="54"/>
        <v>21355.75</v>
      </c>
    </row>
    <row r="475" spans="1:10" x14ac:dyDescent="0.2">
      <c r="A475" s="24">
        <f t="shared" si="52"/>
        <v>44955</v>
      </c>
      <c r="B475" s="23">
        <f t="shared" si="53"/>
        <v>51</v>
      </c>
      <c r="C475" s="23">
        <f t="shared" si="55"/>
        <v>0.25</v>
      </c>
      <c r="D475" s="23">
        <f t="shared" si="56"/>
        <v>1</v>
      </c>
      <c r="F475" s="26">
        <f t="shared" si="57"/>
        <v>95.25</v>
      </c>
      <c r="G475" s="19">
        <f t="shared" si="51"/>
        <v>50</v>
      </c>
      <c r="J475" s="25">
        <f t="shared" si="54"/>
        <v>21454.75</v>
      </c>
    </row>
    <row r="476" spans="1:10" x14ac:dyDescent="0.2">
      <c r="A476" s="24">
        <f t="shared" si="52"/>
        <v>44956</v>
      </c>
      <c r="B476" s="23">
        <f t="shared" si="53"/>
        <v>51.25</v>
      </c>
      <c r="C476" s="23">
        <f t="shared" si="55"/>
        <v>0.25</v>
      </c>
      <c r="D476" s="23">
        <f t="shared" si="56"/>
        <v>1</v>
      </c>
      <c r="F476" s="26">
        <f t="shared" si="57"/>
        <v>96.5</v>
      </c>
      <c r="G476" s="19">
        <f t="shared" si="51"/>
        <v>50</v>
      </c>
      <c r="J476" s="25">
        <f t="shared" si="54"/>
        <v>21553.5</v>
      </c>
    </row>
    <row r="477" spans="1:10" x14ac:dyDescent="0.2">
      <c r="A477" s="24">
        <f t="shared" si="52"/>
        <v>44957</v>
      </c>
      <c r="B477" s="23">
        <f t="shared" si="53"/>
        <v>51.5</v>
      </c>
      <c r="C477" s="23">
        <f t="shared" si="55"/>
        <v>0.25</v>
      </c>
      <c r="D477" s="23">
        <f t="shared" si="56"/>
        <v>1</v>
      </c>
      <c r="F477" s="26">
        <f t="shared" si="57"/>
        <v>98</v>
      </c>
      <c r="G477" s="19">
        <f t="shared" si="51"/>
        <v>50</v>
      </c>
      <c r="J477" s="25">
        <f t="shared" si="54"/>
        <v>21652</v>
      </c>
    </row>
    <row r="478" spans="1:10" x14ac:dyDescent="0.2">
      <c r="A478" s="24">
        <f t="shared" si="52"/>
        <v>44958</v>
      </c>
      <c r="B478" s="23">
        <f t="shared" si="53"/>
        <v>51.75</v>
      </c>
      <c r="C478" s="23">
        <f t="shared" si="55"/>
        <v>0.25</v>
      </c>
      <c r="D478" s="23">
        <f t="shared" si="56"/>
        <v>1</v>
      </c>
      <c r="F478" s="26">
        <f t="shared" si="57"/>
        <v>99.75</v>
      </c>
      <c r="G478" s="19">
        <f t="shared" si="51"/>
        <v>50</v>
      </c>
      <c r="J478" s="25">
        <f t="shared" si="54"/>
        <v>21750.25</v>
      </c>
    </row>
    <row r="479" spans="1:10" x14ac:dyDescent="0.2">
      <c r="A479" s="24">
        <f t="shared" si="52"/>
        <v>44959</v>
      </c>
      <c r="B479" s="23">
        <f t="shared" si="53"/>
        <v>52</v>
      </c>
      <c r="C479" s="23">
        <f t="shared" si="55"/>
        <v>0.25</v>
      </c>
      <c r="D479" s="23">
        <f t="shared" si="56"/>
        <v>1</v>
      </c>
      <c r="F479" s="26">
        <f t="shared" si="57"/>
        <v>101.75</v>
      </c>
      <c r="G479" s="19">
        <f t="shared" si="51"/>
        <v>100</v>
      </c>
      <c r="J479" s="25">
        <f t="shared" si="54"/>
        <v>21998.25</v>
      </c>
    </row>
    <row r="480" spans="1:10" x14ac:dyDescent="0.2">
      <c r="A480" s="24">
        <f t="shared" si="52"/>
        <v>44960</v>
      </c>
      <c r="B480" s="23">
        <f t="shared" si="53"/>
        <v>52.5</v>
      </c>
      <c r="C480" s="23">
        <f t="shared" si="55"/>
        <v>0.5</v>
      </c>
      <c r="D480" s="23">
        <f t="shared" si="56"/>
        <v>1</v>
      </c>
      <c r="F480" s="26">
        <f t="shared" si="57"/>
        <v>54.25</v>
      </c>
      <c r="G480" s="19">
        <f t="shared" si="51"/>
        <v>50</v>
      </c>
      <c r="J480" s="25">
        <f t="shared" si="54"/>
        <v>22095.75</v>
      </c>
    </row>
    <row r="481" spans="1:10" x14ac:dyDescent="0.2">
      <c r="A481" s="24">
        <f t="shared" si="52"/>
        <v>44961</v>
      </c>
      <c r="B481" s="23">
        <f t="shared" si="53"/>
        <v>52.75</v>
      </c>
      <c r="C481" s="23">
        <f t="shared" si="55"/>
        <v>0.25</v>
      </c>
      <c r="D481" s="23">
        <f t="shared" si="56"/>
        <v>1</v>
      </c>
      <c r="F481" s="26">
        <f t="shared" si="57"/>
        <v>57</v>
      </c>
      <c r="G481" s="19">
        <f t="shared" si="51"/>
        <v>50</v>
      </c>
      <c r="J481" s="25">
        <f t="shared" si="54"/>
        <v>22193</v>
      </c>
    </row>
    <row r="482" spans="1:10" x14ac:dyDescent="0.2">
      <c r="A482" s="24">
        <f t="shared" si="52"/>
        <v>44962</v>
      </c>
      <c r="B482" s="23">
        <f t="shared" si="53"/>
        <v>53</v>
      </c>
      <c r="C482" s="23">
        <f t="shared" si="55"/>
        <v>0.25</v>
      </c>
      <c r="D482" s="23">
        <f t="shared" si="56"/>
        <v>1</v>
      </c>
      <c r="F482" s="26">
        <f t="shared" si="57"/>
        <v>60</v>
      </c>
      <c r="G482" s="19">
        <f t="shared" si="51"/>
        <v>50</v>
      </c>
      <c r="J482" s="25">
        <f t="shared" si="54"/>
        <v>22290</v>
      </c>
    </row>
    <row r="483" spans="1:10" x14ac:dyDescent="0.2">
      <c r="A483" s="24">
        <f t="shared" si="52"/>
        <v>44963</v>
      </c>
      <c r="B483" s="23">
        <f t="shared" si="53"/>
        <v>53.25</v>
      </c>
      <c r="C483" s="23">
        <f t="shared" si="55"/>
        <v>0.25</v>
      </c>
      <c r="D483" s="23">
        <f t="shared" si="56"/>
        <v>1</v>
      </c>
      <c r="F483" s="26">
        <f t="shared" si="57"/>
        <v>63.25</v>
      </c>
      <c r="G483" s="19">
        <f t="shared" si="51"/>
        <v>50</v>
      </c>
      <c r="J483" s="25">
        <f t="shared" si="54"/>
        <v>22386.75</v>
      </c>
    </row>
    <row r="484" spans="1:10" x14ac:dyDescent="0.2">
      <c r="A484" s="24">
        <f t="shared" si="52"/>
        <v>44964</v>
      </c>
      <c r="B484" s="23">
        <f t="shared" si="53"/>
        <v>53.5</v>
      </c>
      <c r="C484" s="23">
        <f t="shared" si="55"/>
        <v>0.25</v>
      </c>
      <c r="D484" s="23">
        <f t="shared" si="56"/>
        <v>1</v>
      </c>
      <c r="F484" s="26">
        <f t="shared" si="57"/>
        <v>66.75</v>
      </c>
      <c r="G484" s="19">
        <f t="shared" si="51"/>
        <v>50</v>
      </c>
      <c r="J484" s="25">
        <f t="shared" si="54"/>
        <v>22483.25</v>
      </c>
    </row>
    <row r="485" spans="1:10" x14ac:dyDescent="0.2">
      <c r="A485" s="24">
        <f t="shared" si="52"/>
        <v>44965</v>
      </c>
      <c r="B485" s="23">
        <f t="shared" si="53"/>
        <v>53.75</v>
      </c>
      <c r="C485" s="23">
        <f t="shared" si="55"/>
        <v>0.25</v>
      </c>
      <c r="D485" s="23">
        <f t="shared" si="56"/>
        <v>1</v>
      </c>
      <c r="F485" s="26">
        <f t="shared" si="57"/>
        <v>70.5</v>
      </c>
      <c r="G485" s="19">
        <f t="shared" si="51"/>
        <v>50</v>
      </c>
      <c r="J485" s="25">
        <f t="shared" si="54"/>
        <v>22579.5</v>
      </c>
    </row>
    <row r="486" spans="1:10" x14ac:dyDescent="0.2">
      <c r="A486" s="24">
        <f t="shared" si="52"/>
        <v>44966</v>
      </c>
      <c r="B486" s="23">
        <f t="shared" si="53"/>
        <v>54</v>
      </c>
      <c r="C486" s="23">
        <f t="shared" si="55"/>
        <v>0.25</v>
      </c>
      <c r="D486" s="23">
        <f t="shared" si="56"/>
        <v>1</v>
      </c>
      <c r="F486" s="26">
        <f t="shared" si="57"/>
        <v>74.5</v>
      </c>
      <c r="G486" s="19">
        <f t="shared" si="51"/>
        <v>50</v>
      </c>
      <c r="J486" s="25">
        <f t="shared" si="54"/>
        <v>22675.5</v>
      </c>
    </row>
    <row r="487" spans="1:10" x14ac:dyDescent="0.2">
      <c r="A487" s="24">
        <f t="shared" si="52"/>
        <v>44967</v>
      </c>
      <c r="B487" s="23">
        <f t="shared" si="53"/>
        <v>54.25</v>
      </c>
      <c r="C487" s="23">
        <f t="shared" si="55"/>
        <v>0.25</v>
      </c>
      <c r="D487" s="23">
        <f t="shared" si="56"/>
        <v>1</v>
      </c>
      <c r="F487" s="26">
        <f t="shared" si="57"/>
        <v>78.75</v>
      </c>
      <c r="G487" s="19">
        <f t="shared" si="51"/>
        <v>50</v>
      </c>
      <c r="J487" s="25">
        <f t="shared" si="54"/>
        <v>22771.25</v>
      </c>
    </row>
    <row r="488" spans="1:10" x14ac:dyDescent="0.2">
      <c r="A488" s="24">
        <f t="shared" si="52"/>
        <v>44968</v>
      </c>
      <c r="B488" s="23">
        <f t="shared" si="53"/>
        <v>54.5</v>
      </c>
      <c r="C488" s="23">
        <f t="shared" si="55"/>
        <v>0.25</v>
      </c>
      <c r="D488" s="23">
        <f t="shared" si="56"/>
        <v>1</v>
      </c>
      <c r="F488" s="26">
        <f t="shared" si="57"/>
        <v>83.25</v>
      </c>
      <c r="G488" s="19">
        <f t="shared" si="51"/>
        <v>50</v>
      </c>
      <c r="J488" s="25">
        <f t="shared" si="54"/>
        <v>22866.75</v>
      </c>
    </row>
    <row r="489" spans="1:10" x14ac:dyDescent="0.2">
      <c r="A489" s="24">
        <f t="shared" si="52"/>
        <v>44969</v>
      </c>
      <c r="B489" s="23">
        <f t="shared" si="53"/>
        <v>54.75</v>
      </c>
      <c r="C489" s="23">
        <f t="shared" si="55"/>
        <v>0.25</v>
      </c>
      <c r="D489" s="23">
        <f t="shared" si="56"/>
        <v>1</v>
      </c>
      <c r="F489" s="26">
        <f t="shared" si="57"/>
        <v>88</v>
      </c>
      <c r="G489" s="19">
        <f t="shared" si="51"/>
        <v>50</v>
      </c>
      <c r="J489" s="25">
        <f t="shared" si="54"/>
        <v>22962</v>
      </c>
    </row>
    <row r="490" spans="1:10" x14ac:dyDescent="0.2">
      <c r="A490" s="24">
        <f t="shared" si="52"/>
        <v>44970</v>
      </c>
      <c r="B490" s="23">
        <f t="shared" si="53"/>
        <v>55</v>
      </c>
      <c r="C490" s="23">
        <f t="shared" si="55"/>
        <v>0.25</v>
      </c>
      <c r="D490" s="23">
        <f t="shared" si="56"/>
        <v>1</v>
      </c>
      <c r="F490" s="26">
        <f t="shared" si="57"/>
        <v>93</v>
      </c>
      <c r="G490" s="19">
        <f t="shared" si="51"/>
        <v>50</v>
      </c>
      <c r="J490" s="25">
        <f t="shared" si="54"/>
        <v>23057</v>
      </c>
    </row>
    <row r="491" spans="1:10" x14ac:dyDescent="0.2">
      <c r="A491" s="24">
        <f t="shared" si="52"/>
        <v>44971</v>
      </c>
      <c r="B491" s="23">
        <f t="shared" si="53"/>
        <v>55.25</v>
      </c>
      <c r="C491" s="23">
        <f t="shared" si="55"/>
        <v>0.25</v>
      </c>
      <c r="D491" s="23">
        <f t="shared" si="56"/>
        <v>1</v>
      </c>
      <c r="F491" s="26">
        <f t="shared" si="57"/>
        <v>98.25</v>
      </c>
      <c r="G491" s="19">
        <f t="shared" si="51"/>
        <v>50</v>
      </c>
      <c r="J491" s="25">
        <f t="shared" si="54"/>
        <v>23151.75</v>
      </c>
    </row>
    <row r="492" spans="1:10" x14ac:dyDescent="0.2">
      <c r="A492" s="24">
        <f t="shared" si="52"/>
        <v>44972</v>
      </c>
      <c r="B492" s="23">
        <f t="shared" si="53"/>
        <v>55.5</v>
      </c>
      <c r="C492" s="23">
        <f t="shared" si="55"/>
        <v>0.25</v>
      </c>
      <c r="D492" s="23">
        <f t="shared" si="56"/>
        <v>1</v>
      </c>
      <c r="F492" s="26">
        <f t="shared" si="57"/>
        <v>103.75</v>
      </c>
      <c r="G492" s="19">
        <f t="shared" si="51"/>
        <v>100</v>
      </c>
      <c r="J492" s="25">
        <f t="shared" si="54"/>
        <v>23396.25</v>
      </c>
    </row>
    <row r="493" spans="1:10" x14ac:dyDescent="0.2">
      <c r="A493" s="24">
        <f t="shared" si="52"/>
        <v>44973</v>
      </c>
      <c r="B493" s="23">
        <f t="shared" si="53"/>
        <v>56</v>
      </c>
      <c r="C493" s="23">
        <f t="shared" si="55"/>
        <v>0.5</v>
      </c>
      <c r="D493" s="23">
        <f t="shared" si="56"/>
        <v>1</v>
      </c>
      <c r="F493" s="26">
        <f t="shared" si="57"/>
        <v>59.75</v>
      </c>
      <c r="G493" s="19">
        <f t="shared" si="51"/>
        <v>50</v>
      </c>
      <c r="J493" s="25">
        <f t="shared" si="54"/>
        <v>23490.25</v>
      </c>
    </row>
    <row r="494" spans="1:10" x14ac:dyDescent="0.2">
      <c r="A494" s="24">
        <f t="shared" si="52"/>
        <v>44974</v>
      </c>
      <c r="B494" s="23">
        <f t="shared" si="53"/>
        <v>56.25</v>
      </c>
      <c r="C494" s="23">
        <f t="shared" si="55"/>
        <v>0.25</v>
      </c>
      <c r="D494" s="23">
        <f t="shared" si="56"/>
        <v>1</v>
      </c>
      <c r="F494" s="26">
        <f t="shared" si="57"/>
        <v>66</v>
      </c>
      <c r="G494" s="19">
        <f t="shared" si="51"/>
        <v>50</v>
      </c>
      <c r="J494" s="25">
        <f t="shared" si="54"/>
        <v>23584</v>
      </c>
    </row>
    <row r="495" spans="1:10" x14ac:dyDescent="0.2">
      <c r="A495" s="24">
        <f t="shared" si="52"/>
        <v>44975</v>
      </c>
      <c r="B495" s="23">
        <f t="shared" si="53"/>
        <v>56.5</v>
      </c>
      <c r="C495" s="23">
        <f t="shared" si="55"/>
        <v>0.25</v>
      </c>
      <c r="D495" s="23">
        <f t="shared" si="56"/>
        <v>1</v>
      </c>
      <c r="F495" s="26">
        <f t="shared" si="57"/>
        <v>72.5</v>
      </c>
      <c r="G495" s="19">
        <f t="shared" si="51"/>
        <v>50</v>
      </c>
      <c r="J495" s="25">
        <f t="shared" si="54"/>
        <v>23677.5</v>
      </c>
    </row>
    <row r="496" spans="1:10" x14ac:dyDescent="0.2">
      <c r="A496" s="24">
        <f t="shared" si="52"/>
        <v>44976</v>
      </c>
      <c r="B496" s="23">
        <f t="shared" si="53"/>
        <v>56.75</v>
      </c>
      <c r="C496" s="23">
        <f t="shared" si="55"/>
        <v>0.25</v>
      </c>
      <c r="D496" s="23">
        <f t="shared" si="56"/>
        <v>1</v>
      </c>
      <c r="F496" s="26">
        <f t="shared" si="57"/>
        <v>79.25</v>
      </c>
      <c r="G496" s="19">
        <f t="shared" si="51"/>
        <v>50</v>
      </c>
      <c r="J496" s="25">
        <f t="shared" si="54"/>
        <v>23770.75</v>
      </c>
    </row>
    <row r="497" spans="1:10" x14ac:dyDescent="0.2">
      <c r="A497" s="24">
        <f t="shared" si="52"/>
        <v>44977</v>
      </c>
      <c r="B497" s="23">
        <f t="shared" si="53"/>
        <v>57</v>
      </c>
      <c r="C497" s="23">
        <f t="shared" si="55"/>
        <v>0.25</v>
      </c>
      <c r="D497" s="23">
        <f t="shared" si="56"/>
        <v>1</v>
      </c>
      <c r="F497" s="26">
        <f t="shared" si="57"/>
        <v>86.25</v>
      </c>
      <c r="G497" s="19">
        <f t="shared" si="51"/>
        <v>50</v>
      </c>
      <c r="J497" s="25">
        <f t="shared" si="54"/>
        <v>23863.75</v>
      </c>
    </row>
    <row r="498" spans="1:10" x14ac:dyDescent="0.2">
      <c r="A498" s="24">
        <f t="shared" si="52"/>
        <v>44978</v>
      </c>
      <c r="B498" s="23">
        <f t="shared" si="53"/>
        <v>57.25</v>
      </c>
      <c r="C498" s="23">
        <f t="shared" si="55"/>
        <v>0.25</v>
      </c>
      <c r="D498" s="23">
        <f t="shared" si="56"/>
        <v>1</v>
      </c>
      <c r="F498" s="26">
        <f t="shared" si="57"/>
        <v>93.5</v>
      </c>
      <c r="G498" s="19">
        <f t="shared" si="51"/>
        <v>50</v>
      </c>
      <c r="J498" s="25">
        <f t="shared" si="54"/>
        <v>23956.5</v>
      </c>
    </row>
    <row r="499" spans="1:10" x14ac:dyDescent="0.2">
      <c r="A499" s="24">
        <f t="shared" si="52"/>
        <v>44979</v>
      </c>
      <c r="B499" s="23">
        <f t="shared" si="53"/>
        <v>57.5</v>
      </c>
      <c r="C499" s="23">
        <f t="shared" si="55"/>
        <v>0.25</v>
      </c>
      <c r="D499" s="23">
        <f t="shared" si="56"/>
        <v>1</v>
      </c>
      <c r="F499" s="26">
        <f t="shared" si="57"/>
        <v>101</v>
      </c>
      <c r="G499" s="19">
        <f t="shared" si="51"/>
        <v>100</v>
      </c>
      <c r="J499" s="25">
        <f t="shared" si="54"/>
        <v>24199</v>
      </c>
    </row>
    <row r="500" spans="1:10" x14ac:dyDescent="0.2">
      <c r="A500" s="24">
        <f t="shared" si="52"/>
        <v>44980</v>
      </c>
      <c r="B500" s="23">
        <f t="shared" si="53"/>
        <v>58</v>
      </c>
      <c r="C500" s="23">
        <f t="shared" si="55"/>
        <v>0.5</v>
      </c>
      <c r="D500" s="23">
        <f t="shared" si="56"/>
        <v>1</v>
      </c>
      <c r="F500" s="26">
        <f t="shared" si="57"/>
        <v>59</v>
      </c>
      <c r="G500" s="19">
        <f t="shared" si="51"/>
        <v>50</v>
      </c>
      <c r="J500" s="25">
        <f t="shared" si="54"/>
        <v>24291</v>
      </c>
    </row>
    <row r="501" spans="1:10" x14ac:dyDescent="0.2">
      <c r="A501" s="24">
        <f t="shared" si="52"/>
        <v>44981</v>
      </c>
      <c r="B501" s="23">
        <f t="shared" si="53"/>
        <v>58.25</v>
      </c>
      <c r="C501" s="23">
        <f t="shared" si="55"/>
        <v>0.25</v>
      </c>
      <c r="D501" s="23">
        <f t="shared" si="56"/>
        <v>1</v>
      </c>
      <c r="F501" s="26">
        <f t="shared" si="57"/>
        <v>67.25</v>
      </c>
      <c r="G501" s="19">
        <f t="shared" si="51"/>
        <v>50</v>
      </c>
      <c r="J501" s="25">
        <f t="shared" si="54"/>
        <v>24382.75</v>
      </c>
    </row>
    <row r="502" spans="1:10" x14ac:dyDescent="0.2">
      <c r="A502" s="24">
        <f t="shared" si="52"/>
        <v>44982</v>
      </c>
      <c r="B502" s="23">
        <f t="shared" si="53"/>
        <v>58.5</v>
      </c>
      <c r="C502" s="23">
        <f t="shared" si="55"/>
        <v>0.25</v>
      </c>
      <c r="D502" s="23">
        <f t="shared" si="56"/>
        <v>1</v>
      </c>
      <c r="F502" s="26">
        <f t="shared" si="57"/>
        <v>75.75</v>
      </c>
      <c r="G502" s="19">
        <f t="shared" si="51"/>
        <v>50</v>
      </c>
      <c r="J502" s="25">
        <f t="shared" si="54"/>
        <v>24474.25</v>
      </c>
    </row>
    <row r="503" spans="1:10" x14ac:dyDescent="0.2">
      <c r="A503" s="24">
        <f t="shared" si="52"/>
        <v>44983</v>
      </c>
      <c r="B503" s="23">
        <f t="shared" si="53"/>
        <v>58.75</v>
      </c>
      <c r="C503" s="23">
        <f t="shared" si="55"/>
        <v>0.25</v>
      </c>
      <c r="D503" s="23">
        <f t="shared" si="56"/>
        <v>1</v>
      </c>
      <c r="F503" s="26">
        <f t="shared" si="57"/>
        <v>84.5</v>
      </c>
      <c r="G503" s="19">
        <f t="shared" si="51"/>
        <v>50</v>
      </c>
      <c r="J503" s="25">
        <f t="shared" si="54"/>
        <v>24565.5</v>
      </c>
    </row>
    <row r="504" spans="1:10" x14ac:dyDescent="0.2">
      <c r="A504" s="24">
        <f t="shared" si="52"/>
        <v>44984</v>
      </c>
      <c r="B504" s="23">
        <f t="shared" si="53"/>
        <v>59</v>
      </c>
      <c r="C504" s="23">
        <f t="shared" si="55"/>
        <v>0.25</v>
      </c>
      <c r="D504" s="23">
        <f t="shared" si="56"/>
        <v>1</v>
      </c>
      <c r="F504" s="26">
        <f t="shared" si="57"/>
        <v>93.5</v>
      </c>
      <c r="G504" s="19">
        <f t="shared" si="51"/>
        <v>50</v>
      </c>
      <c r="J504" s="25">
        <f t="shared" si="54"/>
        <v>24656.5</v>
      </c>
    </row>
    <row r="505" spans="1:10" x14ac:dyDescent="0.2">
      <c r="A505" s="24">
        <f t="shared" si="52"/>
        <v>44985</v>
      </c>
      <c r="B505" s="23">
        <f t="shared" si="53"/>
        <v>59.25</v>
      </c>
      <c r="C505" s="23">
        <f t="shared" si="55"/>
        <v>0.25</v>
      </c>
      <c r="D505" s="23">
        <f t="shared" si="56"/>
        <v>1</v>
      </c>
      <c r="F505" s="26">
        <f t="shared" si="57"/>
        <v>102.75</v>
      </c>
      <c r="G505" s="19">
        <f t="shared" si="51"/>
        <v>100</v>
      </c>
      <c r="J505" s="25">
        <f t="shared" si="54"/>
        <v>24897.25</v>
      </c>
    </row>
    <row r="506" spans="1:10" x14ac:dyDescent="0.2">
      <c r="A506" s="24">
        <f t="shared" si="52"/>
        <v>44986</v>
      </c>
      <c r="B506" s="23">
        <f t="shared" si="53"/>
        <v>59.75</v>
      </c>
      <c r="C506" s="23">
        <f t="shared" si="55"/>
        <v>0.5</v>
      </c>
      <c r="D506" s="23">
        <f t="shared" si="56"/>
        <v>1</v>
      </c>
      <c r="F506" s="26">
        <f t="shared" si="57"/>
        <v>62.5</v>
      </c>
      <c r="G506" s="19">
        <f t="shared" si="51"/>
        <v>50</v>
      </c>
      <c r="J506" s="25">
        <f t="shared" si="54"/>
        <v>24987.5</v>
      </c>
    </row>
    <row r="507" spans="1:10" x14ac:dyDescent="0.2">
      <c r="A507" s="24">
        <f t="shared" si="52"/>
        <v>44987</v>
      </c>
      <c r="B507" s="23">
        <f t="shared" si="53"/>
        <v>60</v>
      </c>
      <c r="C507" s="23">
        <f t="shared" si="55"/>
        <v>0.25</v>
      </c>
      <c r="D507" s="23">
        <f t="shared" si="56"/>
        <v>1</v>
      </c>
      <c r="F507" s="26">
        <f t="shared" si="57"/>
        <v>72.5</v>
      </c>
      <c r="G507" s="19">
        <f t="shared" si="51"/>
        <v>50</v>
      </c>
      <c r="J507" s="25">
        <f t="shared" si="54"/>
        <v>25077.5</v>
      </c>
    </row>
    <row r="508" spans="1:10" x14ac:dyDescent="0.2">
      <c r="A508" s="24">
        <f t="shared" si="52"/>
        <v>44988</v>
      </c>
      <c r="B508" s="23">
        <f t="shared" si="53"/>
        <v>60.25</v>
      </c>
      <c r="C508" s="23">
        <f t="shared" si="55"/>
        <v>0.25</v>
      </c>
      <c r="D508" s="23">
        <f t="shared" si="56"/>
        <v>1</v>
      </c>
      <c r="F508" s="26">
        <f t="shared" si="57"/>
        <v>82.75</v>
      </c>
      <c r="G508" s="19">
        <f t="shared" si="51"/>
        <v>50</v>
      </c>
      <c r="J508" s="25">
        <f t="shared" si="54"/>
        <v>25167.25</v>
      </c>
    </row>
    <row r="509" spans="1:10" x14ac:dyDescent="0.2">
      <c r="A509" s="24">
        <f t="shared" si="52"/>
        <v>44989</v>
      </c>
      <c r="B509" s="23">
        <f t="shared" si="53"/>
        <v>60.5</v>
      </c>
      <c r="C509" s="23">
        <f t="shared" si="55"/>
        <v>0.25</v>
      </c>
      <c r="D509" s="23">
        <f t="shared" si="56"/>
        <v>1</v>
      </c>
      <c r="F509" s="26">
        <f t="shared" si="57"/>
        <v>93.25</v>
      </c>
      <c r="G509" s="19">
        <f t="shared" si="51"/>
        <v>50</v>
      </c>
      <c r="J509" s="25">
        <f t="shared" si="54"/>
        <v>25256.75</v>
      </c>
    </row>
    <row r="510" spans="1:10" x14ac:dyDescent="0.2">
      <c r="A510" s="24">
        <f t="shared" si="52"/>
        <v>44990</v>
      </c>
      <c r="B510" s="23">
        <f t="shared" si="53"/>
        <v>60.75</v>
      </c>
      <c r="C510" s="23">
        <f t="shared" si="55"/>
        <v>0.25</v>
      </c>
      <c r="D510" s="23">
        <f t="shared" si="56"/>
        <v>1</v>
      </c>
      <c r="F510" s="26">
        <f t="shared" si="57"/>
        <v>104</v>
      </c>
      <c r="G510" s="19">
        <f t="shared" si="51"/>
        <v>100</v>
      </c>
      <c r="J510" s="25">
        <f t="shared" si="54"/>
        <v>25496</v>
      </c>
    </row>
    <row r="511" spans="1:10" x14ac:dyDescent="0.2">
      <c r="A511" s="24">
        <f t="shared" si="52"/>
        <v>44991</v>
      </c>
      <c r="B511" s="23">
        <f t="shared" si="53"/>
        <v>61.25</v>
      </c>
      <c r="C511" s="23">
        <f t="shared" si="55"/>
        <v>0.5</v>
      </c>
      <c r="D511" s="23">
        <f t="shared" si="56"/>
        <v>1</v>
      </c>
      <c r="F511" s="26">
        <f t="shared" si="57"/>
        <v>65.25</v>
      </c>
      <c r="G511" s="19">
        <f t="shared" si="51"/>
        <v>50</v>
      </c>
      <c r="J511" s="25">
        <f t="shared" si="54"/>
        <v>25584.75</v>
      </c>
    </row>
    <row r="512" spans="1:10" x14ac:dyDescent="0.2">
      <c r="A512" s="24">
        <f t="shared" si="52"/>
        <v>44992</v>
      </c>
      <c r="B512" s="23">
        <f t="shared" si="53"/>
        <v>61.5</v>
      </c>
      <c r="C512" s="23">
        <f t="shared" si="55"/>
        <v>0.25</v>
      </c>
      <c r="D512" s="23">
        <f t="shared" si="56"/>
        <v>1</v>
      </c>
      <c r="F512" s="26">
        <f t="shared" si="57"/>
        <v>76.75</v>
      </c>
      <c r="G512" s="19">
        <f t="shared" si="51"/>
        <v>50</v>
      </c>
      <c r="J512" s="25">
        <f t="shared" si="54"/>
        <v>25673.25</v>
      </c>
    </row>
    <row r="513" spans="1:10" x14ac:dyDescent="0.2">
      <c r="A513" s="24">
        <f t="shared" si="52"/>
        <v>44993</v>
      </c>
      <c r="B513" s="23">
        <f t="shared" si="53"/>
        <v>61.75</v>
      </c>
      <c r="C513" s="23">
        <f t="shared" si="55"/>
        <v>0.25</v>
      </c>
      <c r="D513" s="23">
        <f t="shared" si="56"/>
        <v>1</v>
      </c>
      <c r="F513" s="26">
        <f t="shared" si="57"/>
        <v>88.5</v>
      </c>
      <c r="G513" s="19">
        <f t="shared" si="51"/>
        <v>50</v>
      </c>
      <c r="J513" s="25">
        <f t="shared" si="54"/>
        <v>25761.5</v>
      </c>
    </row>
    <row r="514" spans="1:10" x14ac:dyDescent="0.2">
      <c r="A514" s="24">
        <f t="shared" si="52"/>
        <v>44994</v>
      </c>
      <c r="B514" s="23">
        <f t="shared" si="53"/>
        <v>62</v>
      </c>
      <c r="C514" s="23">
        <f t="shared" si="55"/>
        <v>0.25</v>
      </c>
      <c r="D514" s="23">
        <f t="shared" si="56"/>
        <v>1</v>
      </c>
      <c r="F514" s="26">
        <f t="shared" si="57"/>
        <v>100.5</v>
      </c>
      <c r="G514" s="19">
        <f t="shared" si="51"/>
        <v>100</v>
      </c>
      <c r="J514" s="25">
        <f t="shared" si="54"/>
        <v>25999.5</v>
      </c>
    </row>
    <row r="515" spans="1:10" x14ac:dyDescent="0.2">
      <c r="A515" s="24">
        <f t="shared" si="52"/>
        <v>44995</v>
      </c>
      <c r="B515" s="23">
        <f t="shared" si="53"/>
        <v>62.5</v>
      </c>
      <c r="C515" s="23">
        <f t="shared" si="55"/>
        <v>0.5</v>
      </c>
      <c r="D515" s="23">
        <f t="shared" si="56"/>
        <v>1</v>
      </c>
      <c r="F515" s="26">
        <f t="shared" si="57"/>
        <v>63</v>
      </c>
      <c r="G515" s="19">
        <f t="shared" si="51"/>
        <v>50</v>
      </c>
      <c r="J515" s="25">
        <f t="shared" si="54"/>
        <v>26087</v>
      </c>
    </row>
    <row r="516" spans="1:10" x14ac:dyDescent="0.2">
      <c r="A516" s="24">
        <f t="shared" si="52"/>
        <v>44996</v>
      </c>
      <c r="B516" s="23">
        <f t="shared" si="53"/>
        <v>62.75</v>
      </c>
      <c r="C516" s="23">
        <f t="shared" si="55"/>
        <v>0.25</v>
      </c>
      <c r="D516" s="23">
        <f t="shared" si="56"/>
        <v>1</v>
      </c>
      <c r="F516" s="26">
        <f t="shared" si="57"/>
        <v>75.75</v>
      </c>
      <c r="G516" s="19">
        <f t="shared" ref="G516:G579" si="58">IF(F516&lt;50,0,
IF(AND(F516&gt;49.99,F516&lt;100),50,
IF(AND(F516&gt;99.99,F516&lt;150),100,
IF(AND(F516&gt;149.99,F516&lt;200),150,
IF(AND(F516&gt;199.99,F516&lt;250),200,
IF(AND(F516&gt;249.99,F516&lt;300),250,
IF(AND(F516&gt;299.99,F516&lt;350),300,
IF(AND(F516&gt;349.99,F516&lt;400),350,
IF(AND(F516&gt;399.99,F516&lt;450),400,
IF(AND(F516&gt;449.99,F516&lt;500),450,
IF(AND(F516&gt;499.99,F516&lt;550),500,
IF(AND(F516&gt;549.99,F516&lt;600),550,
IF(AND(F516&gt;599.99,F516&lt;650),600,
IF(AND(F516&gt;649.99,F516&lt;700),650,
IF(AND(F516&gt;699.99,F516&lt;750),700,
IF(AND(F516&gt;749.99,F516&lt;800),750,
IF(AND(F516&gt;799.99,F516&lt;850),800,
IF(AND(F516&gt;849.99,F516&lt;900),850,
IF(AND(F516&gt;899.99,F516&lt;950),900,
IF(AND(F516&gt;949.99,F516&lt;1000),950,
IF(AND(F516&gt;999.99,F516&lt;1050),1000,
IF(AND(F516&gt;1049.99,F516&lt;1100),1050,
IF(AND(F516&gt;1099.99,F516&lt;1150),1100,
IF(AND(F516&gt;1149.99,F516&lt;1200),1150,
IF(AND(F516&gt;1199.99,F516&lt;1250),1200,
IF(AND(F516&gt;1249.99,F516&lt;1300),1250,
IF(AND(F516&gt;1299.99,F516&lt;1350),1300,
IF(AND(F516&gt;1349.99,F516&lt;1400),1350,
IF(AND(F516&gt;1399.99,F516&lt;1450),1400,
IF(AND(F516&gt;1449.99,F516&lt;1500),1450,
IF(AND(F516&gt;1499.99,F516&lt;1550),1500,
IF(AND(F516&gt;1549.99,F516&lt;1600),1550,
IF(AND(F516&gt;1599.99,F516&lt;1650),1600,
IF(AND(F516&gt;1649.99,F516&lt;1700),1650,
IF(AND(F516&gt;1699.99,F516&lt;1750),1700,
IF(AND(F516&gt;1749.99,F516&lt;1800),1750,
IF(AND(F516&gt;1799.99,F516&lt;1850),1800,
IF(AND(F516&gt;1849.99,F516&lt;1900),1850,
IF(AND(F516&gt;1899.99,F516&lt;1950),1900,
IF(AND(F516&gt;1949.99,F516&lt;2000),1950,
IF(AND(F516&gt;1999.99,F516&lt;2050),2000,
IF(AND(F516&gt;2049.99,F516&lt;2100),2050,
IF(AND(F516&gt;2099.99,F516&lt;2150),2100,
IF(AND(F516&gt;2149.99,F516&lt;2200),2150,
IF(AND(F516&gt;2199.99,F516&lt;2250),2200,
IF(AND(F516&gt;2249.99,F516&lt;2300),2250,
IF(AND(F516&gt;2299.99,F516&lt;2350),2300,
IF(AND(F516&gt;2349.99,F516&lt;2400),2350,
IF(AND(F516&gt;2399.99,F516&lt;2450),2400,
IF(AND(F516&gt;2449.99,F516&lt;2500),2450,
IF(AND(F516&gt;2499.99,F516&lt;2550),2500,
IF(AND(F516&gt;2549.99,F516&lt;2600),2550,
IF(AND(F516&gt;2599.99,F516&lt;2650),2600,
IF(AND(F516&gt;2649.99,F516&lt;2700),2650,
IF(AND(F516&gt;2699.99,F516&lt;2750),2700,
IF(AND(F516&gt;2749.99,F516&lt;2800),2750,
IF(AND(F516&gt;2799.99,F516&lt;2850),2800,
IF(AND(F516&gt;2849.99,F516&lt;2900),2850,
"REWARD &gt; HU 2850: inserire dato manualmente"))))))))))))))))))))))))))))))))))))))))))))))))))))))))))</f>
        <v>50</v>
      </c>
      <c r="J516" s="25">
        <f t="shared" si="54"/>
        <v>26174.25</v>
      </c>
    </row>
    <row r="517" spans="1:10" x14ac:dyDescent="0.2">
      <c r="A517" s="24">
        <f t="shared" ref="A517:A580" si="59">A516+1</f>
        <v>44997</v>
      </c>
      <c r="B517" s="23">
        <f t="shared" ref="B517:B580" si="60">B516+C517-E517</f>
        <v>63</v>
      </c>
      <c r="C517" s="23">
        <f t="shared" si="55"/>
        <v>0.25</v>
      </c>
      <c r="D517" s="23">
        <f t="shared" si="56"/>
        <v>1</v>
      </c>
      <c r="F517" s="26">
        <f t="shared" si="57"/>
        <v>88.75</v>
      </c>
      <c r="G517" s="19">
        <f t="shared" si="58"/>
        <v>50</v>
      </c>
      <c r="J517" s="25">
        <f t="shared" ref="J517:J580" si="61">J516-B517+G517*3+H517*3</f>
        <v>26261.25</v>
      </c>
    </row>
    <row r="518" spans="1:10" x14ac:dyDescent="0.2">
      <c r="A518" s="24">
        <f t="shared" si="59"/>
        <v>44998</v>
      </c>
      <c r="B518" s="23">
        <f t="shared" si="60"/>
        <v>63.25</v>
      </c>
      <c r="C518" s="23">
        <f t="shared" ref="C518:C581" si="62">G517/200+H517/200+(D518-D517)*0.8</f>
        <v>0.25</v>
      </c>
      <c r="D518" s="23">
        <f t="shared" ref="D518:D581" si="63">D517</f>
        <v>1</v>
      </c>
      <c r="F518" s="26">
        <f t="shared" ref="F518:F581" si="64">F517+B518-G517-I517</f>
        <v>102</v>
      </c>
      <c r="G518" s="19">
        <f t="shared" si="58"/>
        <v>100</v>
      </c>
      <c r="J518" s="25">
        <f t="shared" si="61"/>
        <v>26498</v>
      </c>
    </row>
    <row r="519" spans="1:10" x14ac:dyDescent="0.2">
      <c r="A519" s="24">
        <f t="shared" si="59"/>
        <v>44999</v>
      </c>
      <c r="B519" s="23">
        <f t="shared" si="60"/>
        <v>63.75</v>
      </c>
      <c r="C519" s="23">
        <f t="shared" si="62"/>
        <v>0.5</v>
      </c>
      <c r="D519" s="23">
        <f t="shared" si="63"/>
        <v>1</v>
      </c>
      <c r="F519" s="26">
        <f t="shared" si="64"/>
        <v>65.75</v>
      </c>
      <c r="G519" s="19">
        <f t="shared" si="58"/>
        <v>50</v>
      </c>
      <c r="J519" s="25">
        <f t="shared" si="61"/>
        <v>26584.25</v>
      </c>
    </row>
    <row r="520" spans="1:10" x14ac:dyDescent="0.2">
      <c r="A520" s="24">
        <f t="shared" si="59"/>
        <v>45000</v>
      </c>
      <c r="B520" s="23">
        <f t="shared" si="60"/>
        <v>64</v>
      </c>
      <c r="C520" s="23">
        <f t="shared" si="62"/>
        <v>0.25</v>
      </c>
      <c r="D520" s="23">
        <f t="shared" si="63"/>
        <v>1</v>
      </c>
      <c r="F520" s="26">
        <f t="shared" si="64"/>
        <v>79.75</v>
      </c>
      <c r="G520" s="19">
        <f t="shared" si="58"/>
        <v>50</v>
      </c>
      <c r="J520" s="25">
        <f t="shared" si="61"/>
        <v>26670.25</v>
      </c>
    </row>
    <row r="521" spans="1:10" x14ac:dyDescent="0.2">
      <c r="A521" s="24">
        <f t="shared" si="59"/>
        <v>45001</v>
      </c>
      <c r="B521" s="23">
        <f t="shared" si="60"/>
        <v>64.25</v>
      </c>
      <c r="C521" s="23">
        <f t="shared" si="62"/>
        <v>0.25</v>
      </c>
      <c r="D521" s="23">
        <f t="shared" si="63"/>
        <v>1</v>
      </c>
      <c r="F521" s="26">
        <f t="shared" si="64"/>
        <v>94</v>
      </c>
      <c r="G521" s="19">
        <f t="shared" si="58"/>
        <v>50</v>
      </c>
      <c r="J521" s="25">
        <f t="shared" si="61"/>
        <v>26756</v>
      </c>
    </row>
    <row r="522" spans="1:10" x14ac:dyDescent="0.2">
      <c r="A522" s="24">
        <f t="shared" si="59"/>
        <v>45002</v>
      </c>
      <c r="B522" s="23">
        <f t="shared" si="60"/>
        <v>64.5</v>
      </c>
      <c r="C522" s="23">
        <f t="shared" si="62"/>
        <v>0.25</v>
      </c>
      <c r="D522" s="23">
        <f t="shared" si="63"/>
        <v>1</v>
      </c>
      <c r="F522" s="26">
        <f t="shared" si="64"/>
        <v>108.5</v>
      </c>
      <c r="G522" s="19">
        <f t="shared" si="58"/>
        <v>100</v>
      </c>
      <c r="J522" s="25">
        <f t="shared" si="61"/>
        <v>26991.5</v>
      </c>
    </row>
    <row r="523" spans="1:10" x14ac:dyDescent="0.2">
      <c r="A523" s="24">
        <f t="shared" si="59"/>
        <v>45003</v>
      </c>
      <c r="B523" s="23">
        <f t="shared" si="60"/>
        <v>65</v>
      </c>
      <c r="C523" s="23">
        <f t="shared" si="62"/>
        <v>0.5</v>
      </c>
      <c r="D523" s="23">
        <f t="shared" si="63"/>
        <v>1</v>
      </c>
      <c r="F523" s="26">
        <f t="shared" si="64"/>
        <v>73.5</v>
      </c>
      <c r="G523" s="19">
        <f t="shared" si="58"/>
        <v>50</v>
      </c>
      <c r="J523" s="25">
        <f t="shared" si="61"/>
        <v>27076.5</v>
      </c>
    </row>
    <row r="524" spans="1:10" x14ac:dyDescent="0.2">
      <c r="A524" s="24">
        <f t="shared" si="59"/>
        <v>45004</v>
      </c>
      <c r="B524" s="23">
        <f t="shared" si="60"/>
        <v>65.25</v>
      </c>
      <c r="C524" s="23">
        <f t="shared" si="62"/>
        <v>0.25</v>
      </c>
      <c r="D524" s="23">
        <f t="shared" si="63"/>
        <v>1</v>
      </c>
      <c r="F524" s="26">
        <f t="shared" si="64"/>
        <v>88.75</v>
      </c>
      <c r="G524" s="19">
        <f t="shared" si="58"/>
        <v>50</v>
      </c>
      <c r="J524" s="25">
        <f t="shared" si="61"/>
        <v>27161.25</v>
      </c>
    </row>
    <row r="525" spans="1:10" x14ac:dyDescent="0.2">
      <c r="A525" s="24">
        <f t="shared" si="59"/>
        <v>45005</v>
      </c>
      <c r="B525" s="23">
        <f t="shared" si="60"/>
        <v>65.5</v>
      </c>
      <c r="C525" s="23">
        <f t="shared" si="62"/>
        <v>0.25</v>
      </c>
      <c r="D525" s="23">
        <f t="shared" si="63"/>
        <v>1</v>
      </c>
      <c r="F525" s="26">
        <f t="shared" si="64"/>
        <v>104.25</v>
      </c>
      <c r="G525" s="19">
        <f t="shared" si="58"/>
        <v>100</v>
      </c>
      <c r="J525" s="25">
        <f t="shared" si="61"/>
        <v>27395.75</v>
      </c>
    </row>
    <row r="526" spans="1:10" x14ac:dyDescent="0.2">
      <c r="A526" s="24">
        <f t="shared" si="59"/>
        <v>45006</v>
      </c>
      <c r="B526" s="23">
        <f t="shared" si="60"/>
        <v>66</v>
      </c>
      <c r="C526" s="23">
        <f t="shared" si="62"/>
        <v>0.5</v>
      </c>
      <c r="D526" s="23">
        <f t="shared" si="63"/>
        <v>1</v>
      </c>
      <c r="F526" s="26">
        <f t="shared" si="64"/>
        <v>70.25</v>
      </c>
      <c r="G526" s="19">
        <f t="shared" si="58"/>
        <v>50</v>
      </c>
      <c r="J526" s="25">
        <f t="shared" si="61"/>
        <v>27479.75</v>
      </c>
    </row>
    <row r="527" spans="1:10" x14ac:dyDescent="0.2">
      <c r="A527" s="24">
        <f t="shared" si="59"/>
        <v>45007</v>
      </c>
      <c r="B527" s="23">
        <f t="shared" si="60"/>
        <v>66.25</v>
      </c>
      <c r="C527" s="23">
        <f t="shared" si="62"/>
        <v>0.25</v>
      </c>
      <c r="D527" s="23">
        <f t="shared" si="63"/>
        <v>1</v>
      </c>
      <c r="F527" s="26">
        <f t="shared" si="64"/>
        <v>86.5</v>
      </c>
      <c r="G527" s="19">
        <f t="shared" si="58"/>
        <v>50</v>
      </c>
      <c r="J527" s="25">
        <f t="shared" si="61"/>
        <v>27563.5</v>
      </c>
    </row>
    <row r="528" spans="1:10" x14ac:dyDescent="0.2">
      <c r="A528" s="24">
        <f t="shared" si="59"/>
        <v>45008</v>
      </c>
      <c r="B528" s="23">
        <f t="shared" si="60"/>
        <v>66.5</v>
      </c>
      <c r="C528" s="23">
        <f t="shared" si="62"/>
        <v>0.25</v>
      </c>
      <c r="D528" s="23">
        <f t="shared" si="63"/>
        <v>1</v>
      </c>
      <c r="F528" s="26">
        <f t="shared" si="64"/>
        <v>103</v>
      </c>
      <c r="G528" s="19">
        <f t="shared" si="58"/>
        <v>100</v>
      </c>
      <c r="J528" s="25">
        <f t="shared" si="61"/>
        <v>27797</v>
      </c>
    </row>
    <row r="529" spans="1:10" x14ac:dyDescent="0.2">
      <c r="A529" s="24">
        <f t="shared" si="59"/>
        <v>45009</v>
      </c>
      <c r="B529" s="23">
        <f t="shared" si="60"/>
        <v>67</v>
      </c>
      <c r="C529" s="23">
        <f t="shared" si="62"/>
        <v>0.5</v>
      </c>
      <c r="D529" s="23">
        <f t="shared" si="63"/>
        <v>1</v>
      </c>
      <c r="F529" s="26">
        <f t="shared" si="64"/>
        <v>70</v>
      </c>
      <c r="G529" s="19">
        <f t="shared" si="58"/>
        <v>50</v>
      </c>
      <c r="J529" s="25">
        <f t="shared" si="61"/>
        <v>27880</v>
      </c>
    </row>
    <row r="530" spans="1:10" x14ac:dyDescent="0.2">
      <c r="A530" s="24">
        <f t="shared" si="59"/>
        <v>45010</v>
      </c>
      <c r="B530" s="23">
        <f t="shared" si="60"/>
        <v>67.25</v>
      </c>
      <c r="C530" s="23">
        <f t="shared" si="62"/>
        <v>0.25</v>
      </c>
      <c r="D530" s="23">
        <f t="shared" si="63"/>
        <v>1</v>
      </c>
      <c r="F530" s="26">
        <f t="shared" si="64"/>
        <v>87.25</v>
      </c>
      <c r="G530" s="19">
        <f t="shared" si="58"/>
        <v>50</v>
      </c>
      <c r="J530" s="25">
        <f t="shared" si="61"/>
        <v>27962.75</v>
      </c>
    </row>
    <row r="531" spans="1:10" x14ac:dyDescent="0.2">
      <c r="A531" s="24">
        <f t="shared" si="59"/>
        <v>45011</v>
      </c>
      <c r="B531" s="23">
        <f t="shared" si="60"/>
        <v>67.5</v>
      </c>
      <c r="C531" s="23">
        <f t="shared" si="62"/>
        <v>0.25</v>
      </c>
      <c r="D531" s="23">
        <f t="shared" si="63"/>
        <v>1</v>
      </c>
      <c r="F531" s="26">
        <f t="shared" si="64"/>
        <v>104.75</v>
      </c>
      <c r="G531" s="19">
        <f t="shared" si="58"/>
        <v>100</v>
      </c>
      <c r="J531" s="25">
        <f t="shared" si="61"/>
        <v>28195.25</v>
      </c>
    </row>
    <row r="532" spans="1:10" x14ac:dyDescent="0.2">
      <c r="A532" s="24">
        <f t="shared" si="59"/>
        <v>45012</v>
      </c>
      <c r="B532" s="23">
        <f t="shared" si="60"/>
        <v>68</v>
      </c>
      <c r="C532" s="23">
        <f t="shared" si="62"/>
        <v>0.5</v>
      </c>
      <c r="D532" s="23">
        <f t="shared" si="63"/>
        <v>1</v>
      </c>
      <c r="F532" s="26">
        <f t="shared" si="64"/>
        <v>72.75</v>
      </c>
      <c r="G532" s="19">
        <f t="shared" si="58"/>
        <v>50</v>
      </c>
      <c r="J532" s="25">
        <f t="shared" si="61"/>
        <v>28277.25</v>
      </c>
    </row>
    <row r="533" spans="1:10" x14ac:dyDescent="0.2">
      <c r="A533" s="24">
        <f t="shared" si="59"/>
        <v>45013</v>
      </c>
      <c r="B533" s="23">
        <f t="shared" si="60"/>
        <v>68.25</v>
      </c>
      <c r="C533" s="23">
        <f t="shared" si="62"/>
        <v>0.25</v>
      </c>
      <c r="D533" s="23">
        <f t="shared" si="63"/>
        <v>1</v>
      </c>
      <c r="F533" s="26">
        <f t="shared" si="64"/>
        <v>91</v>
      </c>
      <c r="G533" s="19">
        <f t="shared" si="58"/>
        <v>50</v>
      </c>
      <c r="J533" s="25">
        <f t="shared" si="61"/>
        <v>28359</v>
      </c>
    </row>
    <row r="534" spans="1:10" x14ac:dyDescent="0.2">
      <c r="A534" s="24">
        <f t="shared" si="59"/>
        <v>45014</v>
      </c>
      <c r="B534" s="23">
        <f t="shared" si="60"/>
        <v>68.5</v>
      </c>
      <c r="C534" s="23">
        <f t="shared" si="62"/>
        <v>0.25</v>
      </c>
      <c r="D534" s="23">
        <f t="shared" si="63"/>
        <v>1</v>
      </c>
      <c r="F534" s="26">
        <f t="shared" si="64"/>
        <v>109.5</v>
      </c>
      <c r="G534" s="19">
        <f t="shared" si="58"/>
        <v>100</v>
      </c>
      <c r="J534" s="25">
        <f t="shared" si="61"/>
        <v>28590.5</v>
      </c>
    </row>
    <row r="535" spans="1:10" x14ac:dyDescent="0.2">
      <c r="A535" s="24">
        <f t="shared" si="59"/>
        <v>45015</v>
      </c>
      <c r="B535" s="23">
        <f t="shared" si="60"/>
        <v>69</v>
      </c>
      <c r="C535" s="23">
        <f t="shared" si="62"/>
        <v>0.5</v>
      </c>
      <c r="D535" s="23">
        <f t="shared" si="63"/>
        <v>1</v>
      </c>
      <c r="F535" s="26">
        <f t="shared" si="64"/>
        <v>78.5</v>
      </c>
      <c r="G535" s="19">
        <f t="shared" si="58"/>
        <v>50</v>
      </c>
      <c r="J535" s="25">
        <f t="shared" si="61"/>
        <v>28671.5</v>
      </c>
    </row>
    <row r="536" spans="1:10" x14ac:dyDescent="0.2">
      <c r="A536" s="24">
        <f t="shared" si="59"/>
        <v>45016</v>
      </c>
      <c r="B536" s="23">
        <f t="shared" si="60"/>
        <v>69.25</v>
      </c>
      <c r="C536" s="23">
        <f t="shared" si="62"/>
        <v>0.25</v>
      </c>
      <c r="D536" s="23">
        <f t="shared" si="63"/>
        <v>1</v>
      </c>
      <c r="F536" s="26">
        <f t="shared" si="64"/>
        <v>97.75</v>
      </c>
      <c r="G536" s="19">
        <f t="shared" si="58"/>
        <v>50</v>
      </c>
      <c r="J536" s="25">
        <f t="shared" si="61"/>
        <v>28752.25</v>
      </c>
    </row>
    <row r="537" spans="1:10" x14ac:dyDescent="0.2">
      <c r="A537" s="24">
        <f t="shared" si="59"/>
        <v>45017</v>
      </c>
      <c r="B537" s="23">
        <f t="shared" si="60"/>
        <v>69.5</v>
      </c>
      <c r="C537" s="23">
        <f t="shared" si="62"/>
        <v>0.25</v>
      </c>
      <c r="D537" s="23">
        <f t="shared" si="63"/>
        <v>1</v>
      </c>
      <c r="F537" s="26">
        <f t="shared" si="64"/>
        <v>117.25</v>
      </c>
      <c r="G537" s="19">
        <f t="shared" si="58"/>
        <v>100</v>
      </c>
      <c r="J537" s="25">
        <f t="shared" si="61"/>
        <v>28982.75</v>
      </c>
    </row>
    <row r="538" spans="1:10" x14ac:dyDescent="0.2">
      <c r="A538" s="24">
        <f t="shared" si="59"/>
        <v>45018</v>
      </c>
      <c r="B538" s="23">
        <f t="shared" si="60"/>
        <v>70</v>
      </c>
      <c r="C538" s="23">
        <f t="shared" si="62"/>
        <v>0.5</v>
      </c>
      <c r="D538" s="23">
        <f t="shared" si="63"/>
        <v>1</v>
      </c>
      <c r="F538" s="26">
        <f t="shared" si="64"/>
        <v>87.25</v>
      </c>
      <c r="G538" s="19">
        <f t="shared" si="58"/>
        <v>50</v>
      </c>
      <c r="J538" s="25">
        <f t="shared" si="61"/>
        <v>29062.75</v>
      </c>
    </row>
    <row r="539" spans="1:10" x14ac:dyDescent="0.2">
      <c r="A539" s="24">
        <f t="shared" si="59"/>
        <v>45019</v>
      </c>
      <c r="B539" s="23">
        <f t="shared" si="60"/>
        <v>70.25</v>
      </c>
      <c r="C539" s="23">
        <f t="shared" si="62"/>
        <v>0.25</v>
      </c>
      <c r="D539" s="23">
        <f t="shared" si="63"/>
        <v>1</v>
      </c>
      <c r="F539" s="26">
        <f t="shared" si="64"/>
        <v>107.5</v>
      </c>
      <c r="G539" s="19">
        <f t="shared" si="58"/>
        <v>100</v>
      </c>
      <c r="J539" s="25">
        <f t="shared" si="61"/>
        <v>29292.5</v>
      </c>
    </row>
    <row r="540" spans="1:10" x14ac:dyDescent="0.2">
      <c r="A540" s="24">
        <f t="shared" si="59"/>
        <v>45020</v>
      </c>
      <c r="B540" s="23">
        <f t="shared" si="60"/>
        <v>70.75</v>
      </c>
      <c r="C540" s="23">
        <f t="shared" si="62"/>
        <v>0.5</v>
      </c>
      <c r="D540" s="23">
        <f t="shared" si="63"/>
        <v>1</v>
      </c>
      <c r="F540" s="26">
        <f t="shared" si="64"/>
        <v>78.25</v>
      </c>
      <c r="G540" s="19">
        <f t="shared" si="58"/>
        <v>50</v>
      </c>
      <c r="J540" s="25">
        <f t="shared" si="61"/>
        <v>29371.75</v>
      </c>
    </row>
    <row r="541" spans="1:10" x14ac:dyDescent="0.2">
      <c r="A541" s="24">
        <f t="shared" si="59"/>
        <v>45021</v>
      </c>
      <c r="B541" s="23">
        <f t="shared" si="60"/>
        <v>71</v>
      </c>
      <c r="C541" s="23">
        <f t="shared" si="62"/>
        <v>0.25</v>
      </c>
      <c r="D541" s="23">
        <f t="shared" si="63"/>
        <v>1</v>
      </c>
      <c r="F541" s="26">
        <f t="shared" si="64"/>
        <v>99.25</v>
      </c>
      <c r="G541" s="19">
        <f t="shared" si="58"/>
        <v>50</v>
      </c>
      <c r="J541" s="25">
        <f t="shared" si="61"/>
        <v>29450.75</v>
      </c>
    </row>
    <row r="542" spans="1:10" x14ac:dyDescent="0.2">
      <c r="A542" s="24">
        <f t="shared" si="59"/>
        <v>45022</v>
      </c>
      <c r="B542" s="23">
        <f t="shared" si="60"/>
        <v>71.25</v>
      </c>
      <c r="C542" s="23">
        <f t="shared" si="62"/>
        <v>0.25</v>
      </c>
      <c r="D542" s="23">
        <f t="shared" si="63"/>
        <v>1</v>
      </c>
      <c r="F542" s="26">
        <f t="shared" si="64"/>
        <v>120.5</v>
      </c>
      <c r="G542" s="19">
        <f t="shared" si="58"/>
        <v>100</v>
      </c>
      <c r="J542" s="25">
        <f t="shared" si="61"/>
        <v>29679.5</v>
      </c>
    </row>
    <row r="543" spans="1:10" x14ac:dyDescent="0.2">
      <c r="A543" s="24">
        <f t="shared" si="59"/>
        <v>45023</v>
      </c>
      <c r="B543" s="23">
        <f t="shared" si="60"/>
        <v>71.75</v>
      </c>
      <c r="C543" s="23">
        <f t="shared" si="62"/>
        <v>0.5</v>
      </c>
      <c r="D543" s="23">
        <f t="shared" si="63"/>
        <v>1</v>
      </c>
      <c r="F543" s="26">
        <f t="shared" si="64"/>
        <v>92.25</v>
      </c>
      <c r="G543" s="19">
        <f t="shared" si="58"/>
        <v>50</v>
      </c>
      <c r="J543" s="25">
        <f t="shared" si="61"/>
        <v>29757.75</v>
      </c>
    </row>
    <row r="544" spans="1:10" x14ac:dyDescent="0.2">
      <c r="A544" s="24">
        <f t="shared" si="59"/>
        <v>45024</v>
      </c>
      <c r="B544" s="23">
        <f t="shared" si="60"/>
        <v>72</v>
      </c>
      <c r="C544" s="23">
        <f t="shared" si="62"/>
        <v>0.25</v>
      </c>
      <c r="D544" s="23">
        <f t="shared" si="63"/>
        <v>1</v>
      </c>
      <c r="F544" s="26">
        <f t="shared" si="64"/>
        <v>114.25</v>
      </c>
      <c r="G544" s="19">
        <f t="shared" si="58"/>
        <v>100</v>
      </c>
      <c r="J544" s="25">
        <f t="shared" si="61"/>
        <v>29985.75</v>
      </c>
    </row>
    <row r="545" spans="1:10" x14ac:dyDescent="0.2">
      <c r="A545" s="24">
        <f t="shared" si="59"/>
        <v>45025</v>
      </c>
      <c r="B545" s="23">
        <f t="shared" si="60"/>
        <v>72.5</v>
      </c>
      <c r="C545" s="23">
        <f t="shared" si="62"/>
        <v>0.5</v>
      </c>
      <c r="D545" s="23">
        <f t="shared" si="63"/>
        <v>1</v>
      </c>
      <c r="F545" s="26">
        <f t="shared" si="64"/>
        <v>86.75</v>
      </c>
      <c r="G545" s="19">
        <f t="shared" si="58"/>
        <v>50</v>
      </c>
      <c r="J545" s="25">
        <f t="shared" si="61"/>
        <v>30063.25</v>
      </c>
    </row>
    <row r="546" spans="1:10" x14ac:dyDescent="0.2">
      <c r="A546" s="24">
        <f t="shared" si="59"/>
        <v>45026</v>
      </c>
      <c r="B546" s="23">
        <f t="shared" si="60"/>
        <v>72.75</v>
      </c>
      <c r="C546" s="23">
        <f t="shared" si="62"/>
        <v>0.25</v>
      </c>
      <c r="D546" s="23">
        <f t="shared" si="63"/>
        <v>1</v>
      </c>
      <c r="F546" s="26">
        <f t="shared" si="64"/>
        <v>109.5</v>
      </c>
      <c r="G546" s="19">
        <f t="shared" si="58"/>
        <v>100</v>
      </c>
      <c r="J546" s="25">
        <f t="shared" si="61"/>
        <v>30290.5</v>
      </c>
    </row>
    <row r="547" spans="1:10" x14ac:dyDescent="0.2">
      <c r="A547" s="24">
        <f t="shared" si="59"/>
        <v>45027</v>
      </c>
      <c r="B547" s="23">
        <f t="shared" si="60"/>
        <v>73.25</v>
      </c>
      <c r="C547" s="23">
        <f t="shared" si="62"/>
        <v>0.5</v>
      </c>
      <c r="D547" s="23">
        <f t="shared" si="63"/>
        <v>1</v>
      </c>
      <c r="F547" s="26">
        <f t="shared" si="64"/>
        <v>82.75</v>
      </c>
      <c r="G547" s="19">
        <f t="shared" si="58"/>
        <v>50</v>
      </c>
      <c r="J547" s="25">
        <f t="shared" si="61"/>
        <v>30367.25</v>
      </c>
    </row>
    <row r="548" spans="1:10" x14ac:dyDescent="0.2">
      <c r="A548" s="24">
        <f t="shared" si="59"/>
        <v>45028</v>
      </c>
      <c r="B548" s="23">
        <f t="shared" si="60"/>
        <v>73.5</v>
      </c>
      <c r="C548" s="23">
        <f t="shared" si="62"/>
        <v>0.25</v>
      </c>
      <c r="D548" s="23">
        <f t="shared" si="63"/>
        <v>1</v>
      </c>
      <c r="F548" s="26">
        <f t="shared" si="64"/>
        <v>106.25</v>
      </c>
      <c r="G548" s="19">
        <f t="shared" si="58"/>
        <v>100</v>
      </c>
      <c r="J548" s="25">
        <f t="shared" si="61"/>
        <v>30593.75</v>
      </c>
    </row>
    <row r="549" spans="1:10" x14ac:dyDescent="0.2">
      <c r="A549" s="24">
        <f t="shared" si="59"/>
        <v>45029</v>
      </c>
      <c r="B549" s="23">
        <f t="shared" si="60"/>
        <v>74</v>
      </c>
      <c r="C549" s="23">
        <f t="shared" si="62"/>
        <v>0.5</v>
      </c>
      <c r="D549" s="23">
        <f t="shared" si="63"/>
        <v>1</v>
      </c>
      <c r="F549" s="26">
        <f t="shared" si="64"/>
        <v>80.25</v>
      </c>
      <c r="G549" s="19">
        <f t="shared" si="58"/>
        <v>50</v>
      </c>
      <c r="J549" s="25">
        <f t="shared" si="61"/>
        <v>30669.75</v>
      </c>
    </row>
    <row r="550" spans="1:10" x14ac:dyDescent="0.2">
      <c r="A550" s="24">
        <f t="shared" si="59"/>
        <v>45030</v>
      </c>
      <c r="B550" s="23">
        <f t="shared" si="60"/>
        <v>74.25</v>
      </c>
      <c r="C550" s="23">
        <f t="shared" si="62"/>
        <v>0.25</v>
      </c>
      <c r="D550" s="23">
        <f t="shared" si="63"/>
        <v>1</v>
      </c>
      <c r="F550" s="26">
        <f t="shared" si="64"/>
        <v>104.5</v>
      </c>
      <c r="G550" s="19">
        <f t="shared" si="58"/>
        <v>100</v>
      </c>
      <c r="J550" s="25">
        <f t="shared" si="61"/>
        <v>30895.5</v>
      </c>
    </row>
    <row r="551" spans="1:10" x14ac:dyDescent="0.2">
      <c r="A551" s="24">
        <f t="shared" si="59"/>
        <v>45031</v>
      </c>
      <c r="B551" s="23">
        <f t="shared" si="60"/>
        <v>74.75</v>
      </c>
      <c r="C551" s="23">
        <f t="shared" si="62"/>
        <v>0.5</v>
      </c>
      <c r="D551" s="23">
        <f t="shared" si="63"/>
        <v>1</v>
      </c>
      <c r="F551" s="26">
        <f t="shared" si="64"/>
        <v>79.25</v>
      </c>
      <c r="G551" s="19">
        <f t="shared" si="58"/>
        <v>50</v>
      </c>
      <c r="J551" s="25">
        <f t="shared" si="61"/>
        <v>30970.75</v>
      </c>
    </row>
    <row r="552" spans="1:10" x14ac:dyDescent="0.2">
      <c r="A552" s="24">
        <f t="shared" si="59"/>
        <v>45032</v>
      </c>
      <c r="B552" s="23">
        <f t="shared" si="60"/>
        <v>75</v>
      </c>
      <c r="C552" s="23">
        <f t="shared" si="62"/>
        <v>0.25</v>
      </c>
      <c r="D552" s="23">
        <f t="shared" si="63"/>
        <v>1</v>
      </c>
      <c r="F552" s="26">
        <f t="shared" si="64"/>
        <v>104.25</v>
      </c>
      <c r="G552" s="19">
        <f t="shared" si="58"/>
        <v>100</v>
      </c>
      <c r="J552" s="25">
        <f t="shared" si="61"/>
        <v>31195.75</v>
      </c>
    </row>
    <row r="553" spans="1:10" x14ac:dyDescent="0.2">
      <c r="A553" s="24">
        <f t="shared" si="59"/>
        <v>45033</v>
      </c>
      <c r="B553" s="23">
        <f t="shared" si="60"/>
        <v>75.5</v>
      </c>
      <c r="C553" s="23">
        <f t="shared" si="62"/>
        <v>0.5</v>
      </c>
      <c r="D553" s="23">
        <f t="shared" si="63"/>
        <v>1</v>
      </c>
      <c r="F553" s="26">
        <f t="shared" si="64"/>
        <v>79.75</v>
      </c>
      <c r="G553" s="19">
        <f t="shared" si="58"/>
        <v>50</v>
      </c>
      <c r="J553" s="25">
        <f t="shared" si="61"/>
        <v>31270.25</v>
      </c>
    </row>
    <row r="554" spans="1:10" x14ac:dyDescent="0.2">
      <c r="A554" s="24">
        <f t="shared" si="59"/>
        <v>45034</v>
      </c>
      <c r="B554" s="23">
        <f t="shared" si="60"/>
        <v>75.75</v>
      </c>
      <c r="C554" s="23">
        <f t="shared" si="62"/>
        <v>0.25</v>
      </c>
      <c r="D554" s="23">
        <f t="shared" si="63"/>
        <v>1</v>
      </c>
      <c r="F554" s="26">
        <f t="shared" si="64"/>
        <v>105.5</v>
      </c>
      <c r="G554" s="19">
        <f t="shared" si="58"/>
        <v>100</v>
      </c>
      <c r="J554" s="25">
        <f t="shared" si="61"/>
        <v>31494.5</v>
      </c>
    </row>
    <row r="555" spans="1:10" x14ac:dyDescent="0.2">
      <c r="A555" s="24">
        <f t="shared" si="59"/>
        <v>45035</v>
      </c>
      <c r="B555" s="23">
        <f t="shared" si="60"/>
        <v>76.25</v>
      </c>
      <c r="C555" s="23">
        <f t="shared" si="62"/>
        <v>0.5</v>
      </c>
      <c r="D555" s="23">
        <f t="shared" si="63"/>
        <v>1</v>
      </c>
      <c r="F555" s="26">
        <f t="shared" si="64"/>
        <v>81.75</v>
      </c>
      <c r="G555" s="19">
        <f t="shared" si="58"/>
        <v>50</v>
      </c>
      <c r="J555" s="25">
        <f t="shared" si="61"/>
        <v>31568.25</v>
      </c>
    </row>
    <row r="556" spans="1:10" x14ac:dyDescent="0.2">
      <c r="A556" s="24">
        <f t="shared" si="59"/>
        <v>45036</v>
      </c>
      <c r="B556" s="23">
        <f t="shared" si="60"/>
        <v>76.5</v>
      </c>
      <c r="C556" s="23">
        <f t="shared" si="62"/>
        <v>0.25</v>
      </c>
      <c r="D556" s="23">
        <f t="shared" si="63"/>
        <v>1</v>
      </c>
      <c r="F556" s="26">
        <f t="shared" si="64"/>
        <v>108.25</v>
      </c>
      <c r="G556" s="19">
        <f t="shared" si="58"/>
        <v>100</v>
      </c>
      <c r="J556" s="25">
        <f t="shared" si="61"/>
        <v>31791.75</v>
      </c>
    </row>
    <row r="557" spans="1:10" x14ac:dyDescent="0.2">
      <c r="A557" s="24">
        <f t="shared" si="59"/>
        <v>45037</v>
      </c>
      <c r="B557" s="23">
        <f t="shared" si="60"/>
        <v>77</v>
      </c>
      <c r="C557" s="23">
        <f t="shared" si="62"/>
        <v>0.5</v>
      </c>
      <c r="D557" s="23">
        <f t="shared" si="63"/>
        <v>1</v>
      </c>
      <c r="F557" s="26">
        <f t="shared" si="64"/>
        <v>85.25</v>
      </c>
      <c r="G557" s="19">
        <f t="shared" si="58"/>
        <v>50</v>
      </c>
      <c r="J557" s="25">
        <f t="shared" si="61"/>
        <v>31864.75</v>
      </c>
    </row>
    <row r="558" spans="1:10" x14ac:dyDescent="0.2">
      <c r="A558" s="24">
        <f t="shared" si="59"/>
        <v>45038</v>
      </c>
      <c r="B558" s="23">
        <f t="shared" si="60"/>
        <v>77.25</v>
      </c>
      <c r="C558" s="23">
        <f t="shared" si="62"/>
        <v>0.25</v>
      </c>
      <c r="D558" s="23">
        <f t="shared" si="63"/>
        <v>1</v>
      </c>
      <c r="F558" s="26">
        <f t="shared" si="64"/>
        <v>112.5</v>
      </c>
      <c r="G558" s="19">
        <f t="shared" si="58"/>
        <v>100</v>
      </c>
      <c r="J558" s="25">
        <f t="shared" si="61"/>
        <v>32087.5</v>
      </c>
    </row>
    <row r="559" spans="1:10" x14ac:dyDescent="0.2">
      <c r="A559" s="24">
        <f t="shared" si="59"/>
        <v>45039</v>
      </c>
      <c r="B559" s="23">
        <f t="shared" si="60"/>
        <v>77.75</v>
      </c>
      <c r="C559" s="23">
        <f t="shared" si="62"/>
        <v>0.5</v>
      </c>
      <c r="D559" s="23">
        <f t="shared" si="63"/>
        <v>1</v>
      </c>
      <c r="F559" s="26">
        <f t="shared" si="64"/>
        <v>90.25</v>
      </c>
      <c r="G559" s="19">
        <f t="shared" si="58"/>
        <v>50</v>
      </c>
      <c r="J559" s="25">
        <f t="shared" si="61"/>
        <v>32159.75</v>
      </c>
    </row>
    <row r="560" spans="1:10" x14ac:dyDescent="0.2">
      <c r="A560" s="24">
        <f t="shared" si="59"/>
        <v>45040</v>
      </c>
      <c r="B560" s="23">
        <f t="shared" si="60"/>
        <v>78</v>
      </c>
      <c r="C560" s="23">
        <f t="shared" si="62"/>
        <v>0.25</v>
      </c>
      <c r="D560" s="23">
        <f t="shared" si="63"/>
        <v>1</v>
      </c>
      <c r="F560" s="26">
        <f t="shared" si="64"/>
        <v>118.25</v>
      </c>
      <c r="G560" s="19">
        <f t="shared" si="58"/>
        <v>100</v>
      </c>
      <c r="J560" s="25">
        <f t="shared" si="61"/>
        <v>32381.75</v>
      </c>
    </row>
    <row r="561" spans="1:10" x14ac:dyDescent="0.2">
      <c r="A561" s="24">
        <f t="shared" si="59"/>
        <v>45041</v>
      </c>
      <c r="B561" s="23">
        <f t="shared" si="60"/>
        <v>78.5</v>
      </c>
      <c r="C561" s="23">
        <f t="shared" si="62"/>
        <v>0.5</v>
      </c>
      <c r="D561" s="23">
        <f t="shared" si="63"/>
        <v>1</v>
      </c>
      <c r="F561" s="26">
        <f t="shared" si="64"/>
        <v>96.75</v>
      </c>
      <c r="G561" s="19">
        <f t="shared" si="58"/>
        <v>50</v>
      </c>
      <c r="J561" s="25">
        <f t="shared" si="61"/>
        <v>32453.25</v>
      </c>
    </row>
    <row r="562" spans="1:10" x14ac:dyDescent="0.2">
      <c r="A562" s="24">
        <f t="shared" si="59"/>
        <v>45042</v>
      </c>
      <c r="B562" s="23">
        <f t="shared" si="60"/>
        <v>78.75</v>
      </c>
      <c r="C562" s="23">
        <f t="shared" si="62"/>
        <v>0.25</v>
      </c>
      <c r="D562" s="23">
        <f t="shared" si="63"/>
        <v>1</v>
      </c>
      <c r="F562" s="26">
        <f t="shared" si="64"/>
        <v>125.5</v>
      </c>
      <c r="G562" s="19">
        <f t="shared" si="58"/>
        <v>100</v>
      </c>
      <c r="J562" s="25">
        <f t="shared" si="61"/>
        <v>32674.5</v>
      </c>
    </row>
    <row r="563" spans="1:10" x14ac:dyDescent="0.2">
      <c r="A563" s="24">
        <f t="shared" si="59"/>
        <v>45043</v>
      </c>
      <c r="B563" s="23">
        <f t="shared" si="60"/>
        <v>79.25</v>
      </c>
      <c r="C563" s="23">
        <f t="shared" si="62"/>
        <v>0.5</v>
      </c>
      <c r="D563" s="23">
        <f t="shared" si="63"/>
        <v>1</v>
      </c>
      <c r="F563" s="26">
        <f t="shared" si="64"/>
        <v>104.75</v>
      </c>
      <c r="G563" s="19">
        <f t="shared" si="58"/>
        <v>100</v>
      </c>
      <c r="J563" s="25">
        <f t="shared" si="61"/>
        <v>32895.25</v>
      </c>
    </row>
    <row r="564" spans="1:10" x14ac:dyDescent="0.2">
      <c r="A564" s="24">
        <f t="shared" si="59"/>
        <v>45044</v>
      </c>
      <c r="B564" s="23">
        <f t="shared" si="60"/>
        <v>79.75</v>
      </c>
      <c r="C564" s="23">
        <f t="shared" si="62"/>
        <v>0.5</v>
      </c>
      <c r="D564" s="23">
        <f t="shared" si="63"/>
        <v>1</v>
      </c>
      <c r="F564" s="26">
        <f t="shared" si="64"/>
        <v>84.5</v>
      </c>
      <c r="G564" s="19">
        <f t="shared" si="58"/>
        <v>50</v>
      </c>
      <c r="J564" s="25">
        <f t="shared" si="61"/>
        <v>32965.5</v>
      </c>
    </row>
    <row r="565" spans="1:10" x14ac:dyDescent="0.2">
      <c r="A565" s="24">
        <f t="shared" si="59"/>
        <v>45045</v>
      </c>
      <c r="B565" s="23">
        <f t="shared" si="60"/>
        <v>80</v>
      </c>
      <c r="C565" s="23">
        <f t="shared" si="62"/>
        <v>0.25</v>
      </c>
      <c r="D565" s="23">
        <f t="shared" si="63"/>
        <v>1</v>
      </c>
      <c r="F565" s="26">
        <f t="shared" si="64"/>
        <v>114.5</v>
      </c>
      <c r="G565" s="19">
        <f t="shared" si="58"/>
        <v>100</v>
      </c>
      <c r="J565" s="25">
        <f t="shared" si="61"/>
        <v>33185.5</v>
      </c>
    </row>
    <row r="566" spans="1:10" x14ac:dyDescent="0.2">
      <c r="A566" s="24">
        <f t="shared" si="59"/>
        <v>45046</v>
      </c>
      <c r="B566" s="23">
        <f t="shared" si="60"/>
        <v>80.5</v>
      </c>
      <c r="C566" s="23">
        <f t="shared" si="62"/>
        <v>0.5</v>
      </c>
      <c r="D566" s="23">
        <f t="shared" si="63"/>
        <v>1</v>
      </c>
      <c r="F566" s="26">
        <f t="shared" si="64"/>
        <v>95</v>
      </c>
      <c r="G566" s="19">
        <f t="shared" si="58"/>
        <v>50</v>
      </c>
      <c r="J566" s="25">
        <f t="shared" si="61"/>
        <v>33255</v>
      </c>
    </row>
    <row r="567" spans="1:10" x14ac:dyDescent="0.2">
      <c r="A567" s="24">
        <f t="shared" si="59"/>
        <v>45047</v>
      </c>
      <c r="B567" s="23">
        <f t="shared" si="60"/>
        <v>80.75</v>
      </c>
      <c r="C567" s="23">
        <f t="shared" si="62"/>
        <v>0.25</v>
      </c>
      <c r="D567" s="23">
        <f t="shared" si="63"/>
        <v>1</v>
      </c>
      <c r="F567" s="26">
        <f t="shared" si="64"/>
        <v>125.75</v>
      </c>
      <c r="G567" s="19">
        <f t="shared" si="58"/>
        <v>100</v>
      </c>
      <c r="J567" s="25">
        <f t="shared" si="61"/>
        <v>33474.25</v>
      </c>
    </row>
    <row r="568" spans="1:10" x14ac:dyDescent="0.2">
      <c r="A568" s="24">
        <f t="shared" si="59"/>
        <v>45048</v>
      </c>
      <c r="B568" s="23">
        <f t="shared" si="60"/>
        <v>81.25</v>
      </c>
      <c r="C568" s="23">
        <f t="shared" si="62"/>
        <v>0.5</v>
      </c>
      <c r="D568" s="23">
        <f t="shared" si="63"/>
        <v>1</v>
      </c>
      <c r="F568" s="26">
        <f t="shared" si="64"/>
        <v>107</v>
      </c>
      <c r="G568" s="19">
        <f t="shared" si="58"/>
        <v>100</v>
      </c>
      <c r="J568" s="25">
        <f t="shared" si="61"/>
        <v>33693</v>
      </c>
    </row>
    <row r="569" spans="1:10" x14ac:dyDescent="0.2">
      <c r="A569" s="24">
        <f t="shared" si="59"/>
        <v>45049</v>
      </c>
      <c r="B569" s="23">
        <f t="shared" si="60"/>
        <v>81.75</v>
      </c>
      <c r="C569" s="23">
        <f t="shared" si="62"/>
        <v>0.5</v>
      </c>
      <c r="D569" s="23">
        <f t="shared" si="63"/>
        <v>1</v>
      </c>
      <c r="F569" s="26">
        <f t="shared" si="64"/>
        <v>88.75</v>
      </c>
      <c r="G569" s="19">
        <f t="shared" si="58"/>
        <v>50</v>
      </c>
      <c r="J569" s="25">
        <f t="shared" si="61"/>
        <v>33761.25</v>
      </c>
    </row>
    <row r="570" spans="1:10" x14ac:dyDescent="0.2">
      <c r="A570" s="24">
        <f t="shared" si="59"/>
        <v>45050</v>
      </c>
      <c r="B570" s="23">
        <f t="shared" si="60"/>
        <v>82</v>
      </c>
      <c r="C570" s="23">
        <f t="shared" si="62"/>
        <v>0.25</v>
      </c>
      <c r="D570" s="23">
        <f t="shared" si="63"/>
        <v>1</v>
      </c>
      <c r="F570" s="26">
        <f t="shared" si="64"/>
        <v>120.75</v>
      </c>
      <c r="G570" s="19">
        <f t="shared" si="58"/>
        <v>100</v>
      </c>
      <c r="J570" s="25">
        <f t="shared" si="61"/>
        <v>33979.25</v>
      </c>
    </row>
    <row r="571" spans="1:10" x14ac:dyDescent="0.2">
      <c r="A571" s="24">
        <f t="shared" si="59"/>
        <v>45051</v>
      </c>
      <c r="B571" s="23">
        <f t="shared" si="60"/>
        <v>82.5</v>
      </c>
      <c r="C571" s="23">
        <f t="shared" si="62"/>
        <v>0.5</v>
      </c>
      <c r="D571" s="23">
        <f t="shared" si="63"/>
        <v>1</v>
      </c>
      <c r="F571" s="26">
        <f t="shared" si="64"/>
        <v>103.25</v>
      </c>
      <c r="G571" s="19">
        <f t="shared" si="58"/>
        <v>100</v>
      </c>
      <c r="J571" s="25">
        <f t="shared" si="61"/>
        <v>34196.75</v>
      </c>
    </row>
    <row r="572" spans="1:10" x14ac:dyDescent="0.2">
      <c r="A572" s="24">
        <f t="shared" si="59"/>
        <v>45052</v>
      </c>
      <c r="B572" s="23">
        <f t="shared" si="60"/>
        <v>83</v>
      </c>
      <c r="C572" s="23">
        <f t="shared" si="62"/>
        <v>0.5</v>
      </c>
      <c r="D572" s="23">
        <f t="shared" si="63"/>
        <v>1</v>
      </c>
      <c r="F572" s="26">
        <f t="shared" si="64"/>
        <v>86.25</v>
      </c>
      <c r="G572" s="19">
        <f t="shared" si="58"/>
        <v>50</v>
      </c>
      <c r="J572" s="25">
        <f t="shared" si="61"/>
        <v>34263.75</v>
      </c>
    </row>
    <row r="573" spans="1:10" x14ac:dyDescent="0.2">
      <c r="A573" s="24">
        <f t="shared" si="59"/>
        <v>45053</v>
      </c>
      <c r="B573" s="23">
        <f t="shared" si="60"/>
        <v>83.25</v>
      </c>
      <c r="C573" s="23">
        <f t="shared" si="62"/>
        <v>0.25</v>
      </c>
      <c r="D573" s="23">
        <f t="shared" si="63"/>
        <v>1</v>
      </c>
      <c r="F573" s="26">
        <f t="shared" si="64"/>
        <v>119.5</v>
      </c>
      <c r="G573" s="19">
        <f t="shared" si="58"/>
        <v>100</v>
      </c>
      <c r="J573" s="25">
        <f t="shared" si="61"/>
        <v>34480.5</v>
      </c>
    </row>
    <row r="574" spans="1:10" x14ac:dyDescent="0.2">
      <c r="A574" s="24">
        <f t="shared" si="59"/>
        <v>45054</v>
      </c>
      <c r="B574" s="23">
        <f t="shared" si="60"/>
        <v>83.75</v>
      </c>
      <c r="C574" s="23">
        <f t="shared" si="62"/>
        <v>0.5</v>
      </c>
      <c r="D574" s="23">
        <f t="shared" si="63"/>
        <v>1</v>
      </c>
      <c r="F574" s="26">
        <f t="shared" si="64"/>
        <v>103.25</v>
      </c>
      <c r="G574" s="19">
        <f t="shared" si="58"/>
        <v>100</v>
      </c>
      <c r="J574" s="25">
        <f t="shared" si="61"/>
        <v>34696.75</v>
      </c>
    </row>
    <row r="575" spans="1:10" x14ac:dyDescent="0.2">
      <c r="A575" s="24">
        <f t="shared" si="59"/>
        <v>45055</v>
      </c>
      <c r="B575" s="23">
        <f t="shared" si="60"/>
        <v>84.25</v>
      </c>
      <c r="C575" s="23">
        <f t="shared" si="62"/>
        <v>0.5</v>
      </c>
      <c r="D575" s="23">
        <f t="shared" si="63"/>
        <v>1</v>
      </c>
      <c r="F575" s="26">
        <f t="shared" si="64"/>
        <v>87.5</v>
      </c>
      <c r="G575" s="19">
        <f t="shared" si="58"/>
        <v>50</v>
      </c>
      <c r="J575" s="25">
        <f t="shared" si="61"/>
        <v>34762.5</v>
      </c>
    </row>
    <row r="576" spans="1:10" x14ac:dyDescent="0.2">
      <c r="A576" s="24">
        <f t="shared" si="59"/>
        <v>45056</v>
      </c>
      <c r="B576" s="23">
        <f t="shared" si="60"/>
        <v>84.5</v>
      </c>
      <c r="C576" s="23">
        <f t="shared" si="62"/>
        <v>0.25</v>
      </c>
      <c r="D576" s="23">
        <f t="shared" si="63"/>
        <v>1</v>
      </c>
      <c r="F576" s="26">
        <f t="shared" si="64"/>
        <v>122</v>
      </c>
      <c r="G576" s="19">
        <f t="shared" si="58"/>
        <v>100</v>
      </c>
      <c r="J576" s="25">
        <f t="shared" si="61"/>
        <v>34978</v>
      </c>
    </row>
    <row r="577" spans="1:10" x14ac:dyDescent="0.2">
      <c r="A577" s="24">
        <f t="shared" si="59"/>
        <v>45057</v>
      </c>
      <c r="B577" s="23">
        <f t="shared" si="60"/>
        <v>85</v>
      </c>
      <c r="C577" s="23">
        <f t="shared" si="62"/>
        <v>0.5</v>
      </c>
      <c r="D577" s="23">
        <f t="shared" si="63"/>
        <v>1</v>
      </c>
      <c r="F577" s="26">
        <f t="shared" si="64"/>
        <v>107</v>
      </c>
      <c r="G577" s="19">
        <f t="shared" si="58"/>
        <v>100</v>
      </c>
      <c r="J577" s="25">
        <f t="shared" si="61"/>
        <v>35193</v>
      </c>
    </row>
    <row r="578" spans="1:10" x14ac:dyDescent="0.2">
      <c r="A578" s="24">
        <f t="shared" si="59"/>
        <v>45058</v>
      </c>
      <c r="B578" s="23">
        <f t="shared" si="60"/>
        <v>85.5</v>
      </c>
      <c r="C578" s="23">
        <f t="shared" si="62"/>
        <v>0.5</v>
      </c>
      <c r="D578" s="23">
        <f t="shared" si="63"/>
        <v>1</v>
      </c>
      <c r="F578" s="26">
        <f t="shared" si="64"/>
        <v>92.5</v>
      </c>
      <c r="G578" s="19">
        <f t="shared" si="58"/>
        <v>50</v>
      </c>
      <c r="J578" s="25">
        <f t="shared" si="61"/>
        <v>35257.5</v>
      </c>
    </row>
    <row r="579" spans="1:10" x14ac:dyDescent="0.2">
      <c r="A579" s="24">
        <f t="shared" si="59"/>
        <v>45059</v>
      </c>
      <c r="B579" s="23">
        <f t="shared" si="60"/>
        <v>85.75</v>
      </c>
      <c r="C579" s="23">
        <f t="shared" si="62"/>
        <v>0.25</v>
      </c>
      <c r="D579" s="23">
        <f t="shared" si="63"/>
        <v>1</v>
      </c>
      <c r="F579" s="26">
        <f t="shared" si="64"/>
        <v>128.25</v>
      </c>
      <c r="G579" s="19">
        <f t="shared" si="58"/>
        <v>100</v>
      </c>
      <c r="J579" s="25">
        <f t="shared" si="61"/>
        <v>35471.75</v>
      </c>
    </row>
    <row r="580" spans="1:10" x14ac:dyDescent="0.2">
      <c r="A580" s="24">
        <f t="shared" si="59"/>
        <v>45060</v>
      </c>
      <c r="B580" s="23">
        <f t="shared" si="60"/>
        <v>86.25</v>
      </c>
      <c r="C580" s="23">
        <f t="shared" si="62"/>
        <v>0.5</v>
      </c>
      <c r="D580" s="23">
        <f t="shared" si="63"/>
        <v>1</v>
      </c>
      <c r="F580" s="26">
        <f t="shared" si="64"/>
        <v>114.5</v>
      </c>
      <c r="G580" s="19">
        <f t="shared" ref="G580:G643" si="65">IF(F580&lt;50,0,
IF(AND(F580&gt;49.99,F580&lt;100),50,
IF(AND(F580&gt;99.99,F580&lt;150),100,
IF(AND(F580&gt;149.99,F580&lt;200),150,
IF(AND(F580&gt;199.99,F580&lt;250),200,
IF(AND(F580&gt;249.99,F580&lt;300),250,
IF(AND(F580&gt;299.99,F580&lt;350),300,
IF(AND(F580&gt;349.99,F580&lt;400),350,
IF(AND(F580&gt;399.99,F580&lt;450),400,
IF(AND(F580&gt;449.99,F580&lt;500),450,
IF(AND(F580&gt;499.99,F580&lt;550),500,
IF(AND(F580&gt;549.99,F580&lt;600),550,
IF(AND(F580&gt;599.99,F580&lt;650),600,
IF(AND(F580&gt;649.99,F580&lt;700),650,
IF(AND(F580&gt;699.99,F580&lt;750),700,
IF(AND(F580&gt;749.99,F580&lt;800),750,
IF(AND(F580&gt;799.99,F580&lt;850),800,
IF(AND(F580&gt;849.99,F580&lt;900),850,
IF(AND(F580&gt;899.99,F580&lt;950),900,
IF(AND(F580&gt;949.99,F580&lt;1000),950,
IF(AND(F580&gt;999.99,F580&lt;1050),1000,
IF(AND(F580&gt;1049.99,F580&lt;1100),1050,
IF(AND(F580&gt;1099.99,F580&lt;1150),1100,
IF(AND(F580&gt;1149.99,F580&lt;1200),1150,
IF(AND(F580&gt;1199.99,F580&lt;1250),1200,
IF(AND(F580&gt;1249.99,F580&lt;1300),1250,
IF(AND(F580&gt;1299.99,F580&lt;1350),1300,
IF(AND(F580&gt;1349.99,F580&lt;1400),1350,
IF(AND(F580&gt;1399.99,F580&lt;1450),1400,
IF(AND(F580&gt;1449.99,F580&lt;1500),1450,
IF(AND(F580&gt;1499.99,F580&lt;1550),1500,
IF(AND(F580&gt;1549.99,F580&lt;1600),1550,
IF(AND(F580&gt;1599.99,F580&lt;1650),1600,
IF(AND(F580&gt;1649.99,F580&lt;1700),1650,
IF(AND(F580&gt;1699.99,F580&lt;1750),1700,
IF(AND(F580&gt;1749.99,F580&lt;1800),1750,
IF(AND(F580&gt;1799.99,F580&lt;1850),1800,
IF(AND(F580&gt;1849.99,F580&lt;1900),1850,
IF(AND(F580&gt;1899.99,F580&lt;1950),1900,
IF(AND(F580&gt;1949.99,F580&lt;2000),1950,
IF(AND(F580&gt;1999.99,F580&lt;2050),2000,
IF(AND(F580&gt;2049.99,F580&lt;2100),2050,
IF(AND(F580&gt;2099.99,F580&lt;2150),2100,
IF(AND(F580&gt;2149.99,F580&lt;2200),2150,
IF(AND(F580&gt;2199.99,F580&lt;2250),2200,
IF(AND(F580&gt;2249.99,F580&lt;2300),2250,
IF(AND(F580&gt;2299.99,F580&lt;2350),2300,
IF(AND(F580&gt;2349.99,F580&lt;2400),2350,
IF(AND(F580&gt;2399.99,F580&lt;2450),2400,
IF(AND(F580&gt;2449.99,F580&lt;2500),2450,
IF(AND(F580&gt;2499.99,F580&lt;2550),2500,
IF(AND(F580&gt;2549.99,F580&lt;2600),2550,
IF(AND(F580&gt;2599.99,F580&lt;2650),2600,
IF(AND(F580&gt;2649.99,F580&lt;2700),2650,
IF(AND(F580&gt;2699.99,F580&lt;2750),2700,
IF(AND(F580&gt;2749.99,F580&lt;2800),2750,
IF(AND(F580&gt;2799.99,F580&lt;2850),2800,
IF(AND(F580&gt;2849.99,F580&lt;2900),2850,
"REWARD &gt; HU 2850: inserire dato manualmente"))))))))))))))))))))))))))))))))))))))))))))))))))))))))))</f>
        <v>100</v>
      </c>
      <c r="J580" s="25">
        <f t="shared" si="61"/>
        <v>35685.5</v>
      </c>
    </row>
    <row r="581" spans="1:10" x14ac:dyDescent="0.2">
      <c r="A581" s="24">
        <f t="shared" ref="A581:A644" si="66">A580+1</f>
        <v>45061</v>
      </c>
      <c r="B581" s="23">
        <f t="shared" ref="B581:B603" si="67">B580+C581-E581</f>
        <v>86.75</v>
      </c>
      <c r="C581" s="23">
        <f t="shared" si="62"/>
        <v>0.5</v>
      </c>
      <c r="D581" s="23">
        <f t="shared" si="63"/>
        <v>1</v>
      </c>
      <c r="F581" s="26">
        <f t="shared" si="64"/>
        <v>101.25</v>
      </c>
      <c r="G581" s="19">
        <f t="shared" si="65"/>
        <v>100</v>
      </c>
      <c r="J581" s="25">
        <f t="shared" ref="J581:J644" si="68">J580-B581+G581*3+H581*3</f>
        <v>35898.75</v>
      </c>
    </row>
    <row r="582" spans="1:10" x14ac:dyDescent="0.2">
      <c r="A582" s="24">
        <f t="shared" si="66"/>
        <v>45062</v>
      </c>
      <c r="B582" s="23">
        <f t="shared" si="67"/>
        <v>87.25</v>
      </c>
      <c r="C582" s="23">
        <f t="shared" ref="C582:C645" si="69">G581/200+H581/200+(D582-D581)*0.8</f>
        <v>0.5</v>
      </c>
      <c r="D582" s="23">
        <f t="shared" ref="D582:D645" si="70">D581</f>
        <v>1</v>
      </c>
      <c r="F582" s="26">
        <f t="shared" ref="F582:F645" si="71">F581+B582-G581-I581</f>
        <v>88.5</v>
      </c>
      <c r="G582" s="19">
        <f t="shared" si="65"/>
        <v>50</v>
      </c>
      <c r="J582" s="25">
        <f t="shared" si="68"/>
        <v>35961.5</v>
      </c>
    </row>
    <row r="583" spans="1:10" x14ac:dyDescent="0.2">
      <c r="A583" s="24">
        <f t="shared" si="66"/>
        <v>45063</v>
      </c>
      <c r="B583" s="23">
        <f t="shared" si="67"/>
        <v>87.5</v>
      </c>
      <c r="C583" s="23">
        <f t="shared" si="69"/>
        <v>0.25</v>
      </c>
      <c r="D583" s="23">
        <f t="shared" si="70"/>
        <v>1</v>
      </c>
      <c r="F583" s="26">
        <f t="shared" si="71"/>
        <v>126</v>
      </c>
      <c r="G583" s="19">
        <f t="shared" si="65"/>
        <v>100</v>
      </c>
      <c r="J583" s="25">
        <f t="shared" si="68"/>
        <v>36174</v>
      </c>
    </row>
    <row r="584" spans="1:10" x14ac:dyDescent="0.2">
      <c r="A584" s="24">
        <f t="shared" si="66"/>
        <v>45064</v>
      </c>
      <c r="B584" s="23">
        <f t="shared" si="67"/>
        <v>88</v>
      </c>
      <c r="C584" s="23">
        <f t="shared" si="69"/>
        <v>0.5</v>
      </c>
      <c r="D584" s="23">
        <f t="shared" si="70"/>
        <v>1</v>
      </c>
      <c r="F584" s="26">
        <f t="shared" si="71"/>
        <v>114</v>
      </c>
      <c r="G584" s="19">
        <f t="shared" si="65"/>
        <v>100</v>
      </c>
      <c r="J584" s="25">
        <f t="shared" si="68"/>
        <v>36386</v>
      </c>
    </row>
    <row r="585" spans="1:10" x14ac:dyDescent="0.2">
      <c r="A585" s="24">
        <f t="shared" si="66"/>
        <v>45065</v>
      </c>
      <c r="B585" s="23">
        <f t="shared" si="67"/>
        <v>88.5</v>
      </c>
      <c r="C585" s="23">
        <f t="shared" si="69"/>
        <v>0.5</v>
      </c>
      <c r="D585" s="23">
        <f t="shared" si="70"/>
        <v>1</v>
      </c>
      <c r="F585" s="26">
        <f t="shared" si="71"/>
        <v>102.5</v>
      </c>
      <c r="G585" s="19">
        <f t="shared" si="65"/>
        <v>100</v>
      </c>
      <c r="J585" s="25">
        <f t="shared" si="68"/>
        <v>36597.5</v>
      </c>
    </row>
    <row r="586" spans="1:10" x14ac:dyDescent="0.2">
      <c r="A586" s="24">
        <f t="shared" si="66"/>
        <v>45066</v>
      </c>
      <c r="B586" s="23">
        <f t="shared" si="67"/>
        <v>89</v>
      </c>
      <c r="C586" s="23">
        <f t="shared" si="69"/>
        <v>0.5</v>
      </c>
      <c r="D586" s="23">
        <f t="shared" si="70"/>
        <v>1</v>
      </c>
      <c r="F586" s="26">
        <f t="shared" si="71"/>
        <v>91.5</v>
      </c>
      <c r="G586" s="19">
        <f t="shared" si="65"/>
        <v>50</v>
      </c>
      <c r="J586" s="25">
        <f t="shared" si="68"/>
        <v>36658.5</v>
      </c>
    </row>
    <row r="587" spans="1:10" x14ac:dyDescent="0.2">
      <c r="A587" s="24">
        <f t="shared" si="66"/>
        <v>45067</v>
      </c>
      <c r="B587" s="23">
        <f t="shared" si="67"/>
        <v>89.25</v>
      </c>
      <c r="C587" s="23">
        <f t="shared" si="69"/>
        <v>0.25</v>
      </c>
      <c r="D587" s="23">
        <f t="shared" si="70"/>
        <v>1</v>
      </c>
      <c r="F587" s="26">
        <f t="shared" si="71"/>
        <v>130.75</v>
      </c>
      <c r="G587" s="19">
        <f t="shared" si="65"/>
        <v>100</v>
      </c>
      <c r="J587" s="25">
        <f t="shared" si="68"/>
        <v>36869.25</v>
      </c>
    </row>
    <row r="588" spans="1:10" x14ac:dyDescent="0.2">
      <c r="A588" s="24">
        <f t="shared" si="66"/>
        <v>45068</v>
      </c>
      <c r="B588" s="23">
        <f t="shared" si="67"/>
        <v>89.75</v>
      </c>
      <c r="C588" s="23">
        <f t="shared" si="69"/>
        <v>0.5</v>
      </c>
      <c r="D588" s="23">
        <f t="shared" si="70"/>
        <v>1</v>
      </c>
      <c r="F588" s="26">
        <f t="shared" si="71"/>
        <v>120.5</v>
      </c>
      <c r="G588" s="19">
        <f t="shared" si="65"/>
        <v>100</v>
      </c>
      <c r="J588" s="25">
        <f t="shared" si="68"/>
        <v>37079.5</v>
      </c>
    </row>
    <row r="589" spans="1:10" x14ac:dyDescent="0.2">
      <c r="A589" s="24">
        <f t="shared" si="66"/>
        <v>45069</v>
      </c>
      <c r="B589" s="23">
        <f t="shared" si="67"/>
        <v>90.25</v>
      </c>
      <c r="C589" s="23">
        <f t="shared" si="69"/>
        <v>0.5</v>
      </c>
      <c r="D589" s="23">
        <f t="shared" si="70"/>
        <v>1</v>
      </c>
      <c r="F589" s="26">
        <f t="shared" si="71"/>
        <v>110.75</v>
      </c>
      <c r="G589" s="19">
        <f t="shared" si="65"/>
        <v>100</v>
      </c>
      <c r="J589" s="25">
        <f t="shared" si="68"/>
        <v>37289.25</v>
      </c>
    </row>
    <row r="590" spans="1:10" x14ac:dyDescent="0.2">
      <c r="A590" s="24">
        <f t="shared" si="66"/>
        <v>45070</v>
      </c>
      <c r="B590" s="23">
        <f t="shared" si="67"/>
        <v>90.75</v>
      </c>
      <c r="C590" s="23">
        <f t="shared" si="69"/>
        <v>0.5</v>
      </c>
      <c r="D590" s="23">
        <f t="shared" si="70"/>
        <v>1</v>
      </c>
      <c r="F590" s="26">
        <f t="shared" si="71"/>
        <v>101.5</v>
      </c>
      <c r="G590" s="19">
        <f t="shared" si="65"/>
        <v>100</v>
      </c>
      <c r="J590" s="25">
        <f t="shared" si="68"/>
        <v>37498.5</v>
      </c>
    </row>
    <row r="591" spans="1:10" x14ac:dyDescent="0.2">
      <c r="A591" s="24">
        <f t="shared" si="66"/>
        <v>45071</v>
      </c>
      <c r="B591" s="23">
        <f t="shared" si="67"/>
        <v>91.25</v>
      </c>
      <c r="C591" s="23">
        <f t="shared" si="69"/>
        <v>0.5</v>
      </c>
      <c r="D591" s="23">
        <f t="shared" si="70"/>
        <v>1</v>
      </c>
      <c r="F591" s="26">
        <f t="shared" si="71"/>
        <v>92.75</v>
      </c>
      <c r="G591" s="19">
        <f t="shared" si="65"/>
        <v>50</v>
      </c>
      <c r="J591" s="25">
        <f t="shared" si="68"/>
        <v>37557.25</v>
      </c>
    </row>
    <row r="592" spans="1:10" x14ac:dyDescent="0.2">
      <c r="A592" s="24">
        <f t="shared" si="66"/>
        <v>45072</v>
      </c>
      <c r="B592" s="23">
        <f t="shared" si="67"/>
        <v>91.5</v>
      </c>
      <c r="C592" s="23">
        <f t="shared" si="69"/>
        <v>0.25</v>
      </c>
      <c r="D592" s="23">
        <f t="shared" si="70"/>
        <v>1</v>
      </c>
      <c r="F592" s="26">
        <f t="shared" si="71"/>
        <v>134.25</v>
      </c>
      <c r="G592" s="19">
        <f t="shared" si="65"/>
        <v>100</v>
      </c>
      <c r="J592" s="25">
        <f t="shared" si="68"/>
        <v>37765.75</v>
      </c>
    </row>
    <row r="593" spans="1:10" x14ac:dyDescent="0.2">
      <c r="A593" s="24">
        <f t="shared" si="66"/>
        <v>45073</v>
      </c>
      <c r="B593" s="23">
        <f t="shared" si="67"/>
        <v>92</v>
      </c>
      <c r="C593" s="23">
        <f t="shared" si="69"/>
        <v>0.5</v>
      </c>
      <c r="D593" s="23">
        <f t="shared" si="70"/>
        <v>1</v>
      </c>
      <c r="F593" s="26">
        <f t="shared" si="71"/>
        <v>126.25</v>
      </c>
      <c r="G593" s="19">
        <f t="shared" si="65"/>
        <v>100</v>
      </c>
      <c r="J593" s="25">
        <f t="shared" si="68"/>
        <v>37973.75</v>
      </c>
    </row>
    <row r="594" spans="1:10" x14ac:dyDescent="0.2">
      <c r="A594" s="24">
        <f t="shared" si="66"/>
        <v>45074</v>
      </c>
      <c r="B594" s="23">
        <f t="shared" si="67"/>
        <v>92.5</v>
      </c>
      <c r="C594" s="23">
        <f t="shared" si="69"/>
        <v>0.5</v>
      </c>
      <c r="D594" s="23">
        <f t="shared" si="70"/>
        <v>1</v>
      </c>
      <c r="F594" s="26">
        <f t="shared" si="71"/>
        <v>118.75</v>
      </c>
      <c r="G594" s="19">
        <f t="shared" si="65"/>
        <v>100</v>
      </c>
      <c r="J594" s="25">
        <f t="shared" si="68"/>
        <v>38181.25</v>
      </c>
    </row>
    <row r="595" spans="1:10" x14ac:dyDescent="0.2">
      <c r="A595" s="24">
        <f t="shared" si="66"/>
        <v>45075</v>
      </c>
      <c r="B595" s="23">
        <f t="shared" si="67"/>
        <v>93</v>
      </c>
      <c r="C595" s="23">
        <f t="shared" si="69"/>
        <v>0.5</v>
      </c>
      <c r="D595" s="23">
        <f t="shared" si="70"/>
        <v>1</v>
      </c>
      <c r="F595" s="26">
        <f t="shared" si="71"/>
        <v>111.75</v>
      </c>
      <c r="G595" s="19">
        <f t="shared" si="65"/>
        <v>100</v>
      </c>
      <c r="J595" s="25">
        <f t="shared" si="68"/>
        <v>38388.25</v>
      </c>
    </row>
    <row r="596" spans="1:10" x14ac:dyDescent="0.2">
      <c r="A596" s="24">
        <f t="shared" si="66"/>
        <v>45076</v>
      </c>
      <c r="B596" s="23">
        <f t="shared" si="67"/>
        <v>93.5</v>
      </c>
      <c r="C596" s="23">
        <f t="shared" si="69"/>
        <v>0.5</v>
      </c>
      <c r="D596" s="23">
        <f t="shared" si="70"/>
        <v>1</v>
      </c>
      <c r="F596" s="26">
        <f t="shared" si="71"/>
        <v>105.25</v>
      </c>
      <c r="G596" s="19">
        <f t="shared" si="65"/>
        <v>100</v>
      </c>
      <c r="J596" s="25">
        <f t="shared" si="68"/>
        <v>38594.75</v>
      </c>
    </row>
    <row r="597" spans="1:10" x14ac:dyDescent="0.2">
      <c r="A597" s="24">
        <f t="shared" si="66"/>
        <v>45077</v>
      </c>
      <c r="B597" s="23">
        <f t="shared" si="67"/>
        <v>94</v>
      </c>
      <c r="C597" s="23">
        <f t="shared" si="69"/>
        <v>0.5</v>
      </c>
      <c r="D597" s="23">
        <f t="shared" si="70"/>
        <v>1</v>
      </c>
      <c r="F597" s="26">
        <f t="shared" si="71"/>
        <v>99.25</v>
      </c>
      <c r="G597" s="19">
        <f t="shared" si="65"/>
        <v>50</v>
      </c>
      <c r="J597" s="25">
        <f t="shared" si="68"/>
        <v>38650.75</v>
      </c>
    </row>
    <row r="598" spans="1:10" x14ac:dyDescent="0.2">
      <c r="A598" s="24">
        <f t="shared" si="66"/>
        <v>45078</v>
      </c>
      <c r="B598" s="23">
        <f t="shared" si="67"/>
        <v>94.25</v>
      </c>
      <c r="C598" s="23">
        <f t="shared" si="69"/>
        <v>0.25</v>
      </c>
      <c r="D598" s="23">
        <f t="shared" si="70"/>
        <v>1</v>
      </c>
      <c r="F598" s="26">
        <f t="shared" si="71"/>
        <v>143.5</v>
      </c>
      <c r="G598" s="19">
        <f t="shared" si="65"/>
        <v>100</v>
      </c>
      <c r="J598" s="25">
        <f t="shared" si="68"/>
        <v>38856.5</v>
      </c>
    </row>
    <row r="599" spans="1:10" x14ac:dyDescent="0.2">
      <c r="A599" s="24">
        <f t="shared" si="66"/>
        <v>45079</v>
      </c>
      <c r="B599" s="23">
        <f t="shared" si="67"/>
        <v>94.75</v>
      </c>
      <c r="C599" s="23">
        <f t="shared" si="69"/>
        <v>0.5</v>
      </c>
      <c r="D599" s="23">
        <f t="shared" si="70"/>
        <v>1</v>
      </c>
      <c r="F599" s="26">
        <f t="shared" si="71"/>
        <v>138.25</v>
      </c>
      <c r="G599" s="19">
        <f t="shared" si="65"/>
        <v>100</v>
      </c>
      <c r="J599" s="25">
        <f t="shared" si="68"/>
        <v>39061.75</v>
      </c>
    </row>
    <row r="600" spans="1:10" x14ac:dyDescent="0.2">
      <c r="A600" s="24">
        <f t="shared" si="66"/>
        <v>45080</v>
      </c>
      <c r="B600" s="23">
        <f t="shared" si="67"/>
        <v>95.25</v>
      </c>
      <c r="C600" s="23">
        <f t="shared" si="69"/>
        <v>0.5</v>
      </c>
      <c r="D600" s="23">
        <f t="shared" si="70"/>
        <v>1</v>
      </c>
      <c r="F600" s="26">
        <f t="shared" si="71"/>
        <v>133.5</v>
      </c>
      <c r="G600" s="19">
        <f t="shared" si="65"/>
        <v>100</v>
      </c>
      <c r="J600" s="25">
        <f t="shared" si="68"/>
        <v>39266.5</v>
      </c>
    </row>
    <row r="601" spans="1:10" x14ac:dyDescent="0.2">
      <c r="A601" s="24">
        <f t="shared" si="66"/>
        <v>45081</v>
      </c>
      <c r="B601" s="23">
        <f t="shared" si="67"/>
        <v>95.75</v>
      </c>
      <c r="C601" s="23">
        <f t="shared" si="69"/>
        <v>0.5</v>
      </c>
      <c r="D601" s="23">
        <f t="shared" si="70"/>
        <v>1</v>
      </c>
      <c r="F601" s="26">
        <f t="shared" si="71"/>
        <v>129.25</v>
      </c>
      <c r="G601" s="19">
        <f t="shared" si="65"/>
        <v>100</v>
      </c>
      <c r="J601" s="25">
        <f t="shared" si="68"/>
        <v>39470.75</v>
      </c>
    </row>
    <row r="602" spans="1:10" x14ac:dyDescent="0.2">
      <c r="A602" s="24">
        <f t="shared" si="66"/>
        <v>45082</v>
      </c>
      <c r="B602" s="23">
        <f t="shared" si="67"/>
        <v>96.25</v>
      </c>
      <c r="C602" s="23">
        <f t="shared" si="69"/>
        <v>0.5</v>
      </c>
      <c r="D602" s="23">
        <f t="shared" si="70"/>
        <v>1</v>
      </c>
      <c r="F602" s="26">
        <f t="shared" si="71"/>
        <v>125.5</v>
      </c>
      <c r="G602" s="19">
        <f t="shared" si="65"/>
        <v>100</v>
      </c>
      <c r="J602" s="25">
        <f t="shared" si="68"/>
        <v>39674.5</v>
      </c>
    </row>
    <row r="603" spans="1:10" x14ac:dyDescent="0.2">
      <c r="A603" s="32">
        <f t="shared" si="66"/>
        <v>45083</v>
      </c>
      <c r="B603" s="33">
        <f t="shared" si="67"/>
        <v>96.75</v>
      </c>
      <c r="C603" s="33">
        <f t="shared" si="69"/>
        <v>0.5</v>
      </c>
      <c r="D603" s="33">
        <f t="shared" si="70"/>
        <v>1</v>
      </c>
      <c r="E603" s="33"/>
      <c r="F603" s="35">
        <f t="shared" si="71"/>
        <v>122.25</v>
      </c>
      <c r="G603" s="34">
        <f t="shared" si="65"/>
        <v>100</v>
      </c>
      <c r="H603" s="33"/>
      <c r="I603" s="31"/>
      <c r="J603" s="31">
        <f t="shared" si="68"/>
        <v>39877.75</v>
      </c>
    </row>
    <row r="604" spans="1:10" x14ac:dyDescent="0.2">
      <c r="A604" s="24">
        <f t="shared" si="66"/>
        <v>45084</v>
      </c>
      <c r="B604" s="23">
        <f>B603+C604-E604-C3</f>
        <v>97.25</v>
      </c>
      <c r="C604" s="23">
        <f t="shared" si="69"/>
        <v>0.5</v>
      </c>
      <c r="D604" s="23">
        <f t="shared" si="70"/>
        <v>1</v>
      </c>
      <c r="F604" s="26">
        <f t="shared" si="71"/>
        <v>119.5</v>
      </c>
      <c r="G604" s="19">
        <f t="shared" si="65"/>
        <v>100</v>
      </c>
      <c r="J604" s="25">
        <f t="shared" si="68"/>
        <v>40080.5</v>
      </c>
    </row>
    <row r="605" spans="1:10" x14ac:dyDescent="0.2">
      <c r="A605" s="24">
        <f t="shared" si="66"/>
        <v>45085</v>
      </c>
      <c r="B605" s="23">
        <f t="shared" ref="B605:B668" si="72">B604+C605-E605-C4</f>
        <v>92.75</v>
      </c>
      <c r="C605" s="23">
        <f t="shared" si="69"/>
        <v>0.5</v>
      </c>
      <c r="D605" s="23">
        <f t="shared" si="70"/>
        <v>1</v>
      </c>
      <c r="F605" s="26">
        <f t="shared" si="71"/>
        <v>112.25</v>
      </c>
      <c r="G605" s="19">
        <f t="shared" si="65"/>
        <v>100</v>
      </c>
      <c r="J605" s="25">
        <f t="shared" si="68"/>
        <v>40287.75</v>
      </c>
    </row>
    <row r="606" spans="1:10" x14ac:dyDescent="0.2">
      <c r="A606" s="24">
        <f t="shared" si="66"/>
        <v>45086</v>
      </c>
      <c r="B606" s="23">
        <f t="shared" si="72"/>
        <v>93.25</v>
      </c>
      <c r="C606" s="23">
        <f t="shared" si="69"/>
        <v>0.5</v>
      </c>
      <c r="D606" s="23">
        <f t="shared" si="70"/>
        <v>1</v>
      </c>
      <c r="F606" s="26">
        <f t="shared" si="71"/>
        <v>105.5</v>
      </c>
      <c r="G606" s="19">
        <f t="shared" si="65"/>
        <v>100</v>
      </c>
      <c r="J606" s="25">
        <f t="shared" si="68"/>
        <v>40494.5</v>
      </c>
    </row>
    <row r="607" spans="1:10" x14ac:dyDescent="0.2">
      <c r="A607" s="24">
        <f t="shared" si="66"/>
        <v>45087</v>
      </c>
      <c r="B607" s="23">
        <f t="shared" si="72"/>
        <v>93.75</v>
      </c>
      <c r="C607" s="23">
        <f t="shared" si="69"/>
        <v>0.5</v>
      </c>
      <c r="D607" s="23">
        <f t="shared" si="70"/>
        <v>1</v>
      </c>
      <c r="F607" s="26">
        <f t="shared" si="71"/>
        <v>99.25</v>
      </c>
      <c r="G607" s="19">
        <f t="shared" si="65"/>
        <v>50</v>
      </c>
      <c r="J607" s="25">
        <f t="shared" si="68"/>
        <v>40550.75</v>
      </c>
    </row>
    <row r="608" spans="1:10" x14ac:dyDescent="0.2">
      <c r="A608" s="24">
        <f t="shared" si="66"/>
        <v>45088</v>
      </c>
      <c r="B608" s="23">
        <f t="shared" si="72"/>
        <v>94</v>
      </c>
      <c r="C608" s="23">
        <f t="shared" si="69"/>
        <v>0.25</v>
      </c>
      <c r="D608" s="23">
        <f t="shared" si="70"/>
        <v>1</v>
      </c>
      <c r="F608" s="26">
        <f t="shared" si="71"/>
        <v>143.25</v>
      </c>
      <c r="G608" s="19">
        <f t="shared" si="65"/>
        <v>100</v>
      </c>
      <c r="J608" s="25">
        <f t="shared" si="68"/>
        <v>40756.75</v>
      </c>
    </row>
    <row r="609" spans="1:10" x14ac:dyDescent="0.2">
      <c r="A609" s="24">
        <f t="shared" si="66"/>
        <v>45089</v>
      </c>
      <c r="B609" s="23">
        <f t="shared" si="72"/>
        <v>94.5</v>
      </c>
      <c r="C609" s="23">
        <f t="shared" si="69"/>
        <v>0.5</v>
      </c>
      <c r="D609" s="23">
        <f t="shared" si="70"/>
        <v>1</v>
      </c>
      <c r="F609" s="26">
        <f t="shared" si="71"/>
        <v>137.75</v>
      </c>
      <c r="G609" s="19">
        <f t="shared" si="65"/>
        <v>100</v>
      </c>
      <c r="J609" s="25">
        <f t="shared" si="68"/>
        <v>40962.25</v>
      </c>
    </row>
    <row r="610" spans="1:10" x14ac:dyDescent="0.2">
      <c r="A610" s="24">
        <f t="shared" si="66"/>
        <v>45090</v>
      </c>
      <c r="B610" s="23">
        <f t="shared" si="72"/>
        <v>95</v>
      </c>
      <c r="C610" s="23">
        <f t="shared" si="69"/>
        <v>0.5</v>
      </c>
      <c r="D610" s="23">
        <f t="shared" si="70"/>
        <v>1</v>
      </c>
      <c r="F610" s="26">
        <f t="shared" si="71"/>
        <v>132.75</v>
      </c>
      <c r="G610" s="19">
        <f t="shared" si="65"/>
        <v>100</v>
      </c>
      <c r="J610" s="25">
        <f t="shared" si="68"/>
        <v>41167.25</v>
      </c>
    </row>
    <row r="611" spans="1:10" x14ac:dyDescent="0.2">
      <c r="A611" s="24">
        <f t="shared" si="66"/>
        <v>45091</v>
      </c>
      <c r="B611" s="23">
        <f t="shared" si="72"/>
        <v>95.5</v>
      </c>
      <c r="C611" s="23">
        <f t="shared" si="69"/>
        <v>0.5</v>
      </c>
      <c r="D611" s="23">
        <f t="shared" si="70"/>
        <v>1</v>
      </c>
      <c r="F611" s="26">
        <f t="shared" si="71"/>
        <v>128.25</v>
      </c>
      <c r="G611" s="19">
        <f t="shared" si="65"/>
        <v>100</v>
      </c>
      <c r="J611" s="25">
        <f t="shared" si="68"/>
        <v>41371.75</v>
      </c>
    </row>
    <row r="612" spans="1:10" x14ac:dyDescent="0.2">
      <c r="A612" s="24">
        <f t="shared" si="66"/>
        <v>45092</v>
      </c>
      <c r="B612" s="23">
        <f t="shared" si="72"/>
        <v>96</v>
      </c>
      <c r="C612" s="23">
        <f t="shared" si="69"/>
        <v>0.5</v>
      </c>
      <c r="D612" s="23">
        <f t="shared" si="70"/>
        <v>1</v>
      </c>
      <c r="F612" s="26">
        <f t="shared" si="71"/>
        <v>124.25</v>
      </c>
      <c r="G612" s="19">
        <f t="shared" si="65"/>
        <v>100</v>
      </c>
      <c r="J612" s="25">
        <f t="shared" si="68"/>
        <v>41575.75</v>
      </c>
    </row>
    <row r="613" spans="1:10" x14ac:dyDescent="0.2">
      <c r="A613" s="24">
        <f t="shared" si="66"/>
        <v>45093</v>
      </c>
      <c r="B613" s="23">
        <f t="shared" si="72"/>
        <v>96.5</v>
      </c>
      <c r="C613" s="23">
        <f t="shared" si="69"/>
        <v>0.5</v>
      </c>
      <c r="D613" s="23">
        <f t="shared" si="70"/>
        <v>1</v>
      </c>
      <c r="F613" s="26">
        <f t="shared" si="71"/>
        <v>120.75</v>
      </c>
      <c r="G613" s="19">
        <f t="shared" si="65"/>
        <v>100</v>
      </c>
      <c r="J613" s="25">
        <f t="shared" si="68"/>
        <v>41779.25</v>
      </c>
    </row>
    <row r="614" spans="1:10" x14ac:dyDescent="0.2">
      <c r="A614" s="24">
        <f t="shared" si="66"/>
        <v>45094</v>
      </c>
      <c r="B614" s="23">
        <f t="shared" si="72"/>
        <v>97</v>
      </c>
      <c r="C614" s="23">
        <f t="shared" si="69"/>
        <v>0.5</v>
      </c>
      <c r="D614" s="23">
        <f t="shared" si="70"/>
        <v>1</v>
      </c>
      <c r="F614" s="26">
        <f t="shared" si="71"/>
        <v>117.75</v>
      </c>
      <c r="G614" s="19">
        <f t="shared" si="65"/>
        <v>100</v>
      </c>
      <c r="J614" s="25">
        <f t="shared" si="68"/>
        <v>41982.25</v>
      </c>
    </row>
    <row r="615" spans="1:10" x14ac:dyDescent="0.2">
      <c r="A615" s="24">
        <f t="shared" si="66"/>
        <v>45095</v>
      </c>
      <c r="B615" s="23">
        <f t="shared" si="72"/>
        <v>97.25</v>
      </c>
      <c r="C615" s="23">
        <f t="shared" si="69"/>
        <v>0.5</v>
      </c>
      <c r="D615" s="23">
        <f t="shared" si="70"/>
        <v>1</v>
      </c>
      <c r="F615" s="26">
        <f t="shared" si="71"/>
        <v>115</v>
      </c>
      <c r="G615" s="19">
        <f t="shared" si="65"/>
        <v>100</v>
      </c>
      <c r="J615" s="25">
        <f t="shared" si="68"/>
        <v>42185</v>
      </c>
    </row>
    <row r="616" spans="1:10" x14ac:dyDescent="0.2">
      <c r="A616" s="24">
        <f t="shared" si="66"/>
        <v>45096</v>
      </c>
      <c r="B616" s="23">
        <f t="shared" si="72"/>
        <v>97.75</v>
      </c>
      <c r="C616" s="23">
        <f t="shared" si="69"/>
        <v>0.5</v>
      </c>
      <c r="D616" s="23">
        <f t="shared" si="70"/>
        <v>1</v>
      </c>
      <c r="F616" s="26">
        <f t="shared" si="71"/>
        <v>112.75</v>
      </c>
      <c r="G616" s="19">
        <f t="shared" si="65"/>
        <v>100</v>
      </c>
      <c r="J616" s="25">
        <f t="shared" si="68"/>
        <v>42387.25</v>
      </c>
    </row>
    <row r="617" spans="1:10" x14ac:dyDescent="0.2">
      <c r="A617" s="24">
        <f t="shared" si="66"/>
        <v>45097</v>
      </c>
      <c r="B617" s="23">
        <f t="shared" si="72"/>
        <v>98.25</v>
      </c>
      <c r="C617" s="23">
        <f t="shared" si="69"/>
        <v>0.5</v>
      </c>
      <c r="D617" s="23">
        <f t="shared" si="70"/>
        <v>1</v>
      </c>
      <c r="F617" s="26">
        <f t="shared" si="71"/>
        <v>111</v>
      </c>
      <c r="G617" s="19">
        <f t="shared" si="65"/>
        <v>100</v>
      </c>
      <c r="J617" s="25">
        <f t="shared" si="68"/>
        <v>42589</v>
      </c>
    </row>
    <row r="618" spans="1:10" x14ac:dyDescent="0.2">
      <c r="A618" s="24">
        <f t="shared" si="66"/>
        <v>45098</v>
      </c>
      <c r="B618" s="23">
        <f t="shared" si="72"/>
        <v>98.75</v>
      </c>
      <c r="C618" s="23">
        <f t="shared" si="69"/>
        <v>0.5</v>
      </c>
      <c r="D618" s="23">
        <f t="shared" si="70"/>
        <v>1</v>
      </c>
      <c r="F618" s="26">
        <f t="shared" si="71"/>
        <v>109.75</v>
      </c>
      <c r="G618" s="19">
        <f t="shared" si="65"/>
        <v>100</v>
      </c>
      <c r="J618" s="25">
        <f t="shared" si="68"/>
        <v>42790.25</v>
      </c>
    </row>
    <row r="619" spans="1:10" x14ac:dyDescent="0.2">
      <c r="A619" s="24">
        <f t="shared" si="66"/>
        <v>45099</v>
      </c>
      <c r="B619" s="23">
        <f t="shared" si="72"/>
        <v>99.25</v>
      </c>
      <c r="C619" s="23">
        <f t="shared" si="69"/>
        <v>0.5</v>
      </c>
      <c r="D619" s="23">
        <f t="shared" si="70"/>
        <v>1</v>
      </c>
      <c r="F619" s="26">
        <f t="shared" si="71"/>
        <v>109</v>
      </c>
      <c r="G619" s="19">
        <f t="shared" si="65"/>
        <v>100</v>
      </c>
      <c r="J619" s="25">
        <f t="shared" si="68"/>
        <v>42991</v>
      </c>
    </row>
    <row r="620" spans="1:10" x14ac:dyDescent="0.2">
      <c r="A620" s="24">
        <f t="shared" si="66"/>
        <v>45100</v>
      </c>
      <c r="B620" s="23">
        <f t="shared" si="72"/>
        <v>99.75</v>
      </c>
      <c r="C620" s="23">
        <f t="shared" si="69"/>
        <v>0.5</v>
      </c>
      <c r="D620" s="23">
        <f t="shared" si="70"/>
        <v>1</v>
      </c>
      <c r="F620" s="26">
        <f t="shared" si="71"/>
        <v>108.75</v>
      </c>
      <c r="G620" s="19">
        <f t="shared" si="65"/>
        <v>100</v>
      </c>
      <c r="J620" s="25">
        <f t="shared" si="68"/>
        <v>43191.25</v>
      </c>
    </row>
    <row r="621" spans="1:10" x14ac:dyDescent="0.2">
      <c r="A621" s="24">
        <f t="shared" si="66"/>
        <v>45101</v>
      </c>
      <c r="B621" s="23">
        <f t="shared" si="72"/>
        <v>100.25</v>
      </c>
      <c r="C621" s="23">
        <f t="shared" si="69"/>
        <v>0.5</v>
      </c>
      <c r="D621" s="23">
        <f t="shared" si="70"/>
        <v>1</v>
      </c>
      <c r="F621" s="26">
        <f t="shared" si="71"/>
        <v>109</v>
      </c>
      <c r="G621" s="19">
        <f t="shared" si="65"/>
        <v>100</v>
      </c>
      <c r="J621" s="25">
        <f t="shared" si="68"/>
        <v>43391</v>
      </c>
    </row>
    <row r="622" spans="1:10" x14ac:dyDescent="0.2">
      <c r="A622" s="24">
        <f t="shared" si="66"/>
        <v>45102</v>
      </c>
      <c r="B622" s="23">
        <f t="shared" si="72"/>
        <v>100.75</v>
      </c>
      <c r="C622" s="23">
        <f t="shared" si="69"/>
        <v>0.5</v>
      </c>
      <c r="D622" s="23">
        <f t="shared" si="70"/>
        <v>1</v>
      </c>
      <c r="F622" s="26">
        <f t="shared" si="71"/>
        <v>109.75</v>
      </c>
      <c r="G622" s="19">
        <f t="shared" si="65"/>
        <v>100</v>
      </c>
      <c r="J622" s="25">
        <f t="shared" si="68"/>
        <v>43590.25</v>
      </c>
    </row>
    <row r="623" spans="1:10" x14ac:dyDescent="0.2">
      <c r="A623" s="24">
        <f t="shared" si="66"/>
        <v>45103</v>
      </c>
      <c r="B623" s="23">
        <f t="shared" si="72"/>
        <v>101.25</v>
      </c>
      <c r="C623" s="23">
        <f t="shared" si="69"/>
        <v>0.5</v>
      </c>
      <c r="D623" s="23">
        <f t="shared" si="70"/>
        <v>1</v>
      </c>
      <c r="F623" s="26">
        <f t="shared" si="71"/>
        <v>111</v>
      </c>
      <c r="G623" s="19">
        <f t="shared" si="65"/>
        <v>100</v>
      </c>
      <c r="J623" s="25">
        <f t="shared" si="68"/>
        <v>43789</v>
      </c>
    </row>
    <row r="624" spans="1:10" x14ac:dyDescent="0.2">
      <c r="A624" s="24">
        <f t="shared" si="66"/>
        <v>45104</v>
      </c>
      <c r="B624" s="23">
        <f t="shared" si="72"/>
        <v>101.75</v>
      </c>
      <c r="C624" s="23">
        <f t="shared" si="69"/>
        <v>0.5</v>
      </c>
      <c r="D624" s="23">
        <f t="shared" si="70"/>
        <v>1</v>
      </c>
      <c r="F624" s="26">
        <f t="shared" si="71"/>
        <v>112.75</v>
      </c>
      <c r="G624" s="19">
        <f t="shared" si="65"/>
        <v>100</v>
      </c>
      <c r="J624" s="25">
        <f t="shared" si="68"/>
        <v>43987.25</v>
      </c>
    </row>
    <row r="625" spans="1:10" x14ac:dyDescent="0.2">
      <c r="A625" s="24">
        <f t="shared" si="66"/>
        <v>45105</v>
      </c>
      <c r="B625" s="23">
        <f t="shared" si="72"/>
        <v>102</v>
      </c>
      <c r="C625" s="23">
        <f t="shared" si="69"/>
        <v>0.5</v>
      </c>
      <c r="D625" s="23">
        <f t="shared" si="70"/>
        <v>1</v>
      </c>
      <c r="F625" s="26">
        <f t="shared" si="71"/>
        <v>114.75</v>
      </c>
      <c r="G625" s="19">
        <f t="shared" si="65"/>
        <v>100</v>
      </c>
      <c r="J625" s="25">
        <f t="shared" si="68"/>
        <v>44185.25</v>
      </c>
    </row>
    <row r="626" spans="1:10" x14ac:dyDescent="0.2">
      <c r="A626" s="24">
        <f t="shared" si="66"/>
        <v>45106</v>
      </c>
      <c r="B626" s="23">
        <f t="shared" si="72"/>
        <v>102.5</v>
      </c>
      <c r="C626" s="23">
        <f t="shared" si="69"/>
        <v>0.5</v>
      </c>
      <c r="D626" s="23">
        <f t="shared" si="70"/>
        <v>1</v>
      </c>
      <c r="F626" s="26">
        <f t="shared" si="71"/>
        <v>117.25</v>
      </c>
      <c r="G626" s="19">
        <f t="shared" si="65"/>
        <v>100</v>
      </c>
      <c r="J626" s="25">
        <f t="shared" si="68"/>
        <v>44382.75</v>
      </c>
    </row>
    <row r="627" spans="1:10" x14ac:dyDescent="0.2">
      <c r="A627" s="24">
        <f t="shared" si="66"/>
        <v>45107</v>
      </c>
      <c r="B627" s="23">
        <f t="shared" si="72"/>
        <v>103</v>
      </c>
      <c r="C627" s="23">
        <f t="shared" si="69"/>
        <v>0.5</v>
      </c>
      <c r="D627" s="23">
        <f t="shared" si="70"/>
        <v>1</v>
      </c>
      <c r="F627" s="26">
        <f t="shared" si="71"/>
        <v>120.25</v>
      </c>
      <c r="G627" s="19">
        <f t="shared" si="65"/>
        <v>100</v>
      </c>
      <c r="J627" s="25">
        <f t="shared" si="68"/>
        <v>44579.75</v>
      </c>
    </row>
    <row r="628" spans="1:10" x14ac:dyDescent="0.2">
      <c r="A628" s="24">
        <f t="shared" si="66"/>
        <v>45108</v>
      </c>
      <c r="B628" s="23">
        <f t="shared" si="72"/>
        <v>103.5</v>
      </c>
      <c r="C628" s="23">
        <f t="shared" si="69"/>
        <v>0.5</v>
      </c>
      <c r="D628" s="23">
        <f t="shared" si="70"/>
        <v>1</v>
      </c>
      <c r="F628" s="26">
        <f t="shared" si="71"/>
        <v>123.75</v>
      </c>
      <c r="G628" s="19">
        <f t="shared" si="65"/>
        <v>100</v>
      </c>
      <c r="J628" s="25">
        <f t="shared" si="68"/>
        <v>44776.25</v>
      </c>
    </row>
    <row r="629" spans="1:10" x14ac:dyDescent="0.2">
      <c r="A629" s="24">
        <f t="shared" si="66"/>
        <v>45109</v>
      </c>
      <c r="B629" s="23">
        <f t="shared" si="72"/>
        <v>104</v>
      </c>
      <c r="C629" s="23">
        <f t="shared" si="69"/>
        <v>0.5</v>
      </c>
      <c r="D629" s="23">
        <f t="shared" si="70"/>
        <v>1</v>
      </c>
      <c r="F629" s="26">
        <f t="shared" si="71"/>
        <v>127.75</v>
      </c>
      <c r="G629" s="19">
        <f t="shared" si="65"/>
        <v>100</v>
      </c>
      <c r="J629" s="25">
        <f t="shared" si="68"/>
        <v>44972.25</v>
      </c>
    </row>
    <row r="630" spans="1:10" x14ac:dyDescent="0.2">
      <c r="A630" s="24">
        <f t="shared" si="66"/>
        <v>45110</v>
      </c>
      <c r="B630" s="23">
        <f t="shared" si="72"/>
        <v>104.5</v>
      </c>
      <c r="C630" s="23">
        <f t="shared" si="69"/>
        <v>0.5</v>
      </c>
      <c r="D630" s="23">
        <f t="shared" si="70"/>
        <v>1</v>
      </c>
      <c r="F630" s="26">
        <f t="shared" si="71"/>
        <v>132.25</v>
      </c>
      <c r="G630" s="19">
        <f t="shared" si="65"/>
        <v>100</v>
      </c>
      <c r="J630" s="25">
        <f t="shared" si="68"/>
        <v>45167.75</v>
      </c>
    </row>
    <row r="631" spans="1:10" x14ac:dyDescent="0.2">
      <c r="A631" s="24">
        <f t="shared" si="66"/>
        <v>45111</v>
      </c>
      <c r="B631" s="23">
        <f t="shared" si="72"/>
        <v>105</v>
      </c>
      <c r="C631" s="23">
        <f t="shared" si="69"/>
        <v>0.5</v>
      </c>
      <c r="D631" s="23">
        <f t="shared" si="70"/>
        <v>1</v>
      </c>
      <c r="F631" s="26">
        <f t="shared" si="71"/>
        <v>137.25</v>
      </c>
      <c r="G631" s="19">
        <f t="shared" si="65"/>
        <v>100</v>
      </c>
      <c r="J631" s="25">
        <f t="shared" si="68"/>
        <v>45362.75</v>
      </c>
    </row>
    <row r="632" spans="1:10" x14ac:dyDescent="0.2">
      <c r="A632" s="24">
        <f t="shared" si="66"/>
        <v>45112</v>
      </c>
      <c r="B632" s="23">
        <f t="shared" si="72"/>
        <v>105.5</v>
      </c>
      <c r="C632" s="23">
        <f t="shared" si="69"/>
        <v>0.5</v>
      </c>
      <c r="D632" s="23">
        <f t="shared" si="70"/>
        <v>1</v>
      </c>
      <c r="F632" s="26">
        <f t="shared" si="71"/>
        <v>142.75</v>
      </c>
      <c r="G632" s="19">
        <f t="shared" si="65"/>
        <v>100</v>
      </c>
      <c r="J632" s="25">
        <f t="shared" si="68"/>
        <v>45557.25</v>
      </c>
    </row>
    <row r="633" spans="1:10" x14ac:dyDescent="0.2">
      <c r="A633" s="24">
        <f t="shared" si="66"/>
        <v>45113</v>
      </c>
      <c r="B633" s="23">
        <f t="shared" si="72"/>
        <v>106</v>
      </c>
      <c r="C633" s="23">
        <f t="shared" si="69"/>
        <v>0.5</v>
      </c>
      <c r="D633" s="23">
        <f t="shared" si="70"/>
        <v>1</v>
      </c>
      <c r="F633" s="26">
        <f t="shared" si="71"/>
        <v>148.75</v>
      </c>
      <c r="G633" s="19">
        <f t="shared" si="65"/>
        <v>100</v>
      </c>
      <c r="J633" s="25">
        <f t="shared" si="68"/>
        <v>45751.25</v>
      </c>
    </row>
    <row r="634" spans="1:10" x14ac:dyDescent="0.2">
      <c r="A634" s="24">
        <f t="shared" si="66"/>
        <v>45114</v>
      </c>
      <c r="B634" s="23">
        <f t="shared" si="72"/>
        <v>106.25</v>
      </c>
      <c r="C634" s="23">
        <f t="shared" si="69"/>
        <v>0.5</v>
      </c>
      <c r="D634" s="23">
        <f t="shared" si="70"/>
        <v>1</v>
      </c>
      <c r="F634" s="26">
        <f t="shared" si="71"/>
        <v>155</v>
      </c>
      <c r="G634" s="19">
        <f t="shared" si="65"/>
        <v>150</v>
      </c>
      <c r="J634" s="25">
        <f t="shared" si="68"/>
        <v>46095</v>
      </c>
    </row>
    <row r="635" spans="1:10" x14ac:dyDescent="0.2">
      <c r="A635" s="24">
        <f t="shared" si="66"/>
        <v>45115</v>
      </c>
      <c r="B635" s="23">
        <f t="shared" si="72"/>
        <v>107</v>
      </c>
      <c r="C635" s="23">
        <f t="shared" si="69"/>
        <v>0.75</v>
      </c>
      <c r="D635" s="23">
        <f t="shared" si="70"/>
        <v>1</v>
      </c>
      <c r="F635" s="26">
        <f t="shared" si="71"/>
        <v>112</v>
      </c>
      <c r="G635" s="19">
        <f t="shared" si="65"/>
        <v>100</v>
      </c>
      <c r="J635" s="25">
        <f t="shared" si="68"/>
        <v>46288</v>
      </c>
    </row>
    <row r="636" spans="1:10" x14ac:dyDescent="0.2">
      <c r="A636" s="24">
        <f t="shared" si="66"/>
        <v>45116</v>
      </c>
      <c r="B636" s="23">
        <f t="shared" si="72"/>
        <v>107.5</v>
      </c>
      <c r="C636" s="23">
        <f t="shared" si="69"/>
        <v>0.5</v>
      </c>
      <c r="D636" s="23">
        <f t="shared" si="70"/>
        <v>1</v>
      </c>
      <c r="F636" s="26">
        <f t="shared" si="71"/>
        <v>119.5</v>
      </c>
      <c r="G636" s="19">
        <f t="shared" si="65"/>
        <v>100</v>
      </c>
      <c r="J636" s="25">
        <f t="shared" si="68"/>
        <v>46480.5</v>
      </c>
    </row>
    <row r="637" spans="1:10" x14ac:dyDescent="0.2">
      <c r="A637" s="24">
        <f t="shared" si="66"/>
        <v>45117</v>
      </c>
      <c r="B637" s="23">
        <f t="shared" si="72"/>
        <v>108</v>
      </c>
      <c r="C637" s="23">
        <f t="shared" si="69"/>
        <v>0.5</v>
      </c>
      <c r="D637" s="23">
        <f t="shared" si="70"/>
        <v>1</v>
      </c>
      <c r="F637" s="26">
        <f t="shared" si="71"/>
        <v>127.5</v>
      </c>
      <c r="G637" s="19">
        <f t="shared" si="65"/>
        <v>100</v>
      </c>
      <c r="J637" s="25">
        <f t="shared" si="68"/>
        <v>46672.5</v>
      </c>
    </row>
    <row r="638" spans="1:10" x14ac:dyDescent="0.2">
      <c r="A638" s="24">
        <f t="shared" si="66"/>
        <v>45118</v>
      </c>
      <c r="B638" s="23">
        <f t="shared" si="72"/>
        <v>108.5</v>
      </c>
      <c r="C638" s="23">
        <f t="shared" si="69"/>
        <v>0.5</v>
      </c>
      <c r="D638" s="23">
        <f t="shared" si="70"/>
        <v>1</v>
      </c>
      <c r="F638" s="26">
        <f t="shared" si="71"/>
        <v>136</v>
      </c>
      <c r="G638" s="19">
        <f t="shared" si="65"/>
        <v>100</v>
      </c>
      <c r="J638" s="25">
        <f t="shared" si="68"/>
        <v>46864</v>
      </c>
    </row>
    <row r="639" spans="1:10" x14ac:dyDescent="0.2">
      <c r="A639" s="24">
        <f t="shared" si="66"/>
        <v>45119</v>
      </c>
      <c r="B639" s="23">
        <f t="shared" si="72"/>
        <v>109</v>
      </c>
      <c r="C639" s="23">
        <f t="shared" si="69"/>
        <v>0.5</v>
      </c>
      <c r="D639" s="23">
        <f t="shared" si="70"/>
        <v>1</v>
      </c>
      <c r="F639" s="26">
        <f t="shared" si="71"/>
        <v>145</v>
      </c>
      <c r="G639" s="19">
        <f t="shared" si="65"/>
        <v>100</v>
      </c>
      <c r="J639" s="25">
        <f t="shared" si="68"/>
        <v>47055</v>
      </c>
    </row>
    <row r="640" spans="1:10" x14ac:dyDescent="0.2">
      <c r="A640" s="24">
        <f t="shared" si="66"/>
        <v>45120</v>
      </c>
      <c r="B640" s="23">
        <f t="shared" si="72"/>
        <v>109.5</v>
      </c>
      <c r="C640" s="23">
        <f t="shared" si="69"/>
        <v>0.5</v>
      </c>
      <c r="D640" s="23">
        <f t="shared" si="70"/>
        <v>1</v>
      </c>
      <c r="F640" s="26">
        <f t="shared" si="71"/>
        <v>154.5</v>
      </c>
      <c r="G640" s="19">
        <f t="shared" si="65"/>
        <v>150</v>
      </c>
      <c r="J640" s="25">
        <f t="shared" si="68"/>
        <v>47395.5</v>
      </c>
    </row>
    <row r="641" spans="1:10" x14ac:dyDescent="0.2">
      <c r="A641" s="24">
        <f t="shared" si="66"/>
        <v>45121</v>
      </c>
      <c r="B641" s="23">
        <f t="shared" si="72"/>
        <v>110.25</v>
      </c>
      <c r="C641" s="23">
        <f t="shared" si="69"/>
        <v>0.75</v>
      </c>
      <c r="D641" s="23">
        <f t="shared" si="70"/>
        <v>1</v>
      </c>
      <c r="F641" s="26">
        <f t="shared" si="71"/>
        <v>114.75</v>
      </c>
      <c r="G641" s="19">
        <f t="shared" si="65"/>
        <v>100</v>
      </c>
      <c r="J641" s="25">
        <f t="shared" si="68"/>
        <v>47585.25</v>
      </c>
    </row>
    <row r="642" spans="1:10" x14ac:dyDescent="0.2">
      <c r="A642" s="24">
        <f t="shared" si="66"/>
        <v>45122</v>
      </c>
      <c r="B642" s="23">
        <f t="shared" si="72"/>
        <v>110.75</v>
      </c>
      <c r="C642" s="23">
        <f t="shared" si="69"/>
        <v>0.5</v>
      </c>
      <c r="D642" s="23">
        <f t="shared" si="70"/>
        <v>1</v>
      </c>
      <c r="F642" s="26">
        <f t="shared" si="71"/>
        <v>125.5</v>
      </c>
      <c r="G642" s="19">
        <f t="shared" si="65"/>
        <v>100</v>
      </c>
      <c r="J642" s="25">
        <f t="shared" si="68"/>
        <v>47774.5</v>
      </c>
    </row>
    <row r="643" spans="1:10" x14ac:dyDescent="0.2">
      <c r="A643" s="24">
        <f t="shared" si="66"/>
        <v>45123</v>
      </c>
      <c r="B643" s="23">
        <f t="shared" si="72"/>
        <v>111</v>
      </c>
      <c r="C643" s="23">
        <f t="shared" si="69"/>
        <v>0.5</v>
      </c>
      <c r="D643" s="23">
        <f t="shared" si="70"/>
        <v>1</v>
      </c>
      <c r="F643" s="26">
        <f t="shared" si="71"/>
        <v>136.5</v>
      </c>
      <c r="G643" s="19">
        <f t="shared" si="65"/>
        <v>100</v>
      </c>
      <c r="J643" s="25">
        <f t="shared" si="68"/>
        <v>47963.5</v>
      </c>
    </row>
    <row r="644" spans="1:10" x14ac:dyDescent="0.2">
      <c r="A644" s="24">
        <f t="shared" si="66"/>
        <v>45124</v>
      </c>
      <c r="B644" s="23">
        <f t="shared" si="72"/>
        <v>111.5</v>
      </c>
      <c r="C644" s="23">
        <f t="shared" si="69"/>
        <v>0.5</v>
      </c>
      <c r="D644" s="23">
        <f t="shared" si="70"/>
        <v>1</v>
      </c>
      <c r="F644" s="26">
        <f t="shared" si="71"/>
        <v>148</v>
      </c>
      <c r="G644" s="19">
        <f t="shared" ref="G644:G707" si="73">IF(F644&lt;50,0,
IF(AND(F644&gt;49.99,F644&lt;100),50,
IF(AND(F644&gt;99.99,F644&lt;150),100,
IF(AND(F644&gt;149.99,F644&lt;200),150,
IF(AND(F644&gt;199.99,F644&lt;250),200,
IF(AND(F644&gt;249.99,F644&lt;300),250,
IF(AND(F644&gt;299.99,F644&lt;350),300,
IF(AND(F644&gt;349.99,F644&lt;400),350,
IF(AND(F644&gt;399.99,F644&lt;450),400,
IF(AND(F644&gt;449.99,F644&lt;500),450,
IF(AND(F644&gt;499.99,F644&lt;550),500,
IF(AND(F644&gt;549.99,F644&lt;600),550,
IF(AND(F644&gt;599.99,F644&lt;650),600,
IF(AND(F644&gt;649.99,F644&lt;700),650,
IF(AND(F644&gt;699.99,F644&lt;750),700,
IF(AND(F644&gt;749.99,F644&lt;800),750,
IF(AND(F644&gt;799.99,F644&lt;850),800,
IF(AND(F644&gt;849.99,F644&lt;900),850,
IF(AND(F644&gt;899.99,F644&lt;950),900,
IF(AND(F644&gt;949.99,F644&lt;1000),950,
IF(AND(F644&gt;999.99,F644&lt;1050),1000,
IF(AND(F644&gt;1049.99,F644&lt;1100),1050,
IF(AND(F644&gt;1099.99,F644&lt;1150),1100,
IF(AND(F644&gt;1149.99,F644&lt;1200),1150,
IF(AND(F644&gt;1199.99,F644&lt;1250),1200,
IF(AND(F644&gt;1249.99,F644&lt;1300),1250,
IF(AND(F644&gt;1299.99,F644&lt;1350),1300,
IF(AND(F644&gt;1349.99,F644&lt;1400),1350,
IF(AND(F644&gt;1399.99,F644&lt;1450),1400,
IF(AND(F644&gt;1449.99,F644&lt;1500),1450,
IF(AND(F644&gt;1499.99,F644&lt;1550),1500,
IF(AND(F644&gt;1549.99,F644&lt;1600),1550,
IF(AND(F644&gt;1599.99,F644&lt;1650),1600,
IF(AND(F644&gt;1649.99,F644&lt;1700),1650,
IF(AND(F644&gt;1699.99,F644&lt;1750),1700,
IF(AND(F644&gt;1749.99,F644&lt;1800),1750,
IF(AND(F644&gt;1799.99,F644&lt;1850),1800,
IF(AND(F644&gt;1849.99,F644&lt;1900),1850,
IF(AND(F644&gt;1899.99,F644&lt;1950),1900,
IF(AND(F644&gt;1949.99,F644&lt;2000),1950,
IF(AND(F644&gt;1999.99,F644&lt;2050),2000,
IF(AND(F644&gt;2049.99,F644&lt;2100),2050,
IF(AND(F644&gt;2099.99,F644&lt;2150),2100,
IF(AND(F644&gt;2149.99,F644&lt;2200),2150,
IF(AND(F644&gt;2199.99,F644&lt;2250),2200,
IF(AND(F644&gt;2249.99,F644&lt;2300),2250,
IF(AND(F644&gt;2299.99,F644&lt;2350),2300,
IF(AND(F644&gt;2349.99,F644&lt;2400),2350,
IF(AND(F644&gt;2399.99,F644&lt;2450),2400,
IF(AND(F644&gt;2449.99,F644&lt;2500),2450,
IF(AND(F644&gt;2499.99,F644&lt;2550),2500,
IF(AND(F644&gt;2549.99,F644&lt;2600),2550,
IF(AND(F644&gt;2599.99,F644&lt;2650),2600,
IF(AND(F644&gt;2649.99,F644&lt;2700),2650,
IF(AND(F644&gt;2699.99,F644&lt;2750),2700,
IF(AND(F644&gt;2749.99,F644&lt;2800),2750,
IF(AND(F644&gt;2799.99,F644&lt;2850),2800,
IF(AND(F644&gt;2849.99,F644&lt;2900),2850,
"REWARD &gt; HU 2850: inserire dato manualmente"))))))))))))))))))))))))))))))))))))))))))))))))))))))))))</f>
        <v>100</v>
      </c>
      <c r="J644" s="25">
        <f t="shared" si="68"/>
        <v>48152</v>
      </c>
    </row>
    <row r="645" spans="1:10" x14ac:dyDescent="0.2">
      <c r="A645" s="24">
        <f t="shared" ref="A645:A708" si="74">A644+1</f>
        <v>45125</v>
      </c>
      <c r="B645" s="23">
        <f t="shared" si="72"/>
        <v>112</v>
      </c>
      <c r="C645" s="23">
        <f t="shared" si="69"/>
        <v>0.5</v>
      </c>
      <c r="D645" s="23">
        <f t="shared" si="70"/>
        <v>1</v>
      </c>
      <c r="F645" s="26">
        <f t="shared" si="71"/>
        <v>160</v>
      </c>
      <c r="G645" s="19">
        <f t="shared" si="73"/>
        <v>150</v>
      </c>
      <c r="J645" s="25">
        <f t="shared" ref="J645:J708" si="75">J644-B645+G645*3+H645*3</f>
        <v>48490</v>
      </c>
    </row>
    <row r="646" spans="1:10" x14ac:dyDescent="0.2">
      <c r="A646" s="24">
        <f t="shared" si="74"/>
        <v>45126</v>
      </c>
      <c r="B646" s="23">
        <f t="shared" si="72"/>
        <v>112.75</v>
      </c>
      <c r="C646" s="23">
        <f t="shared" ref="C646:C709" si="76">G645/200+H645/200+(D646-D645)*0.8</f>
        <v>0.75</v>
      </c>
      <c r="D646" s="23">
        <f t="shared" ref="D646:D709" si="77">D645</f>
        <v>1</v>
      </c>
      <c r="F646" s="26">
        <f t="shared" ref="F646:F709" si="78">F645+B646-G645-I645</f>
        <v>122.75</v>
      </c>
      <c r="G646" s="19">
        <f t="shared" si="73"/>
        <v>100</v>
      </c>
      <c r="J646" s="25">
        <f t="shared" si="75"/>
        <v>48677.25</v>
      </c>
    </row>
    <row r="647" spans="1:10" x14ac:dyDescent="0.2">
      <c r="A647" s="24">
        <f t="shared" si="74"/>
        <v>45127</v>
      </c>
      <c r="B647" s="23">
        <f t="shared" si="72"/>
        <v>113.25</v>
      </c>
      <c r="C647" s="23">
        <f t="shared" si="76"/>
        <v>0.5</v>
      </c>
      <c r="D647" s="23">
        <f t="shared" si="77"/>
        <v>1</v>
      </c>
      <c r="F647" s="26">
        <f t="shared" si="78"/>
        <v>136</v>
      </c>
      <c r="G647" s="19">
        <f t="shared" si="73"/>
        <v>100</v>
      </c>
      <c r="J647" s="25">
        <f t="shared" si="75"/>
        <v>48864</v>
      </c>
    </row>
    <row r="648" spans="1:10" x14ac:dyDescent="0.2">
      <c r="A648" s="24">
        <f t="shared" si="74"/>
        <v>45128</v>
      </c>
      <c r="B648" s="23">
        <f t="shared" si="72"/>
        <v>113.75</v>
      </c>
      <c r="C648" s="23">
        <f t="shared" si="76"/>
        <v>0.5</v>
      </c>
      <c r="D648" s="23">
        <f t="shared" si="77"/>
        <v>1</v>
      </c>
      <c r="F648" s="26">
        <f t="shared" si="78"/>
        <v>149.75</v>
      </c>
      <c r="G648" s="19">
        <f t="shared" si="73"/>
        <v>100</v>
      </c>
      <c r="J648" s="25">
        <f t="shared" si="75"/>
        <v>49050.25</v>
      </c>
    </row>
    <row r="649" spans="1:10" x14ac:dyDescent="0.2">
      <c r="A649" s="24">
        <f t="shared" si="74"/>
        <v>45129</v>
      </c>
      <c r="B649" s="23">
        <f t="shared" si="72"/>
        <v>114.25</v>
      </c>
      <c r="C649" s="23">
        <f t="shared" si="76"/>
        <v>0.5</v>
      </c>
      <c r="D649" s="23">
        <f t="shared" si="77"/>
        <v>1</v>
      </c>
      <c r="F649" s="26">
        <f t="shared" si="78"/>
        <v>164</v>
      </c>
      <c r="G649" s="19">
        <f t="shared" si="73"/>
        <v>150</v>
      </c>
      <c r="J649" s="25">
        <f t="shared" si="75"/>
        <v>49386</v>
      </c>
    </row>
    <row r="650" spans="1:10" x14ac:dyDescent="0.2">
      <c r="A650" s="24">
        <f t="shared" si="74"/>
        <v>45130</v>
      </c>
      <c r="B650" s="23">
        <f t="shared" si="72"/>
        <v>115</v>
      </c>
      <c r="C650" s="23">
        <f t="shared" si="76"/>
        <v>0.75</v>
      </c>
      <c r="D650" s="23">
        <f t="shared" si="77"/>
        <v>1</v>
      </c>
      <c r="F650" s="26">
        <f t="shared" si="78"/>
        <v>129</v>
      </c>
      <c r="G650" s="19">
        <f t="shared" si="73"/>
        <v>100</v>
      </c>
      <c r="J650" s="25">
        <f t="shared" si="75"/>
        <v>49571</v>
      </c>
    </row>
    <row r="651" spans="1:10" x14ac:dyDescent="0.2">
      <c r="A651" s="24">
        <f t="shared" si="74"/>
        <v>45131</v>
      </c>
      <c r="B651" s="23">
        <f t="shared" si="72"/>
        <v>115.25</v>
      </c>
      <c r="C651" s="23">
        <f t="shared" si="76"/>
        <v>0.5</v>
      </c>
      <c r="D651" s="23">
        <f t="shared" si="77"/>
        <v>1</v>
      </c>
      <c r="F651" s="26">
        <f t="shared" si="78"/>
        <v>144.25</v>
      </c>
      <c r="G651" s="19">
        <f t="shared" si="73"/>
        <v>100</v>
      </c>
      <c r="J651" s="25">
        <f t="shared" si="75"/>
        <v>49755.75</v>
      </c>
    </row>
    <row r="652" spans="1:10" x14ac:dyDescent="0.2">
      <c r="A652" s="24">
        <f t="shared" si="74"/>
        <v>45132</v>
      </c>
      <c r="B652" s="23">
        <f t="shared" si="72"/>
        <v>115.75</v>
      </c>
      <c r="C652" s="23">
        <f t="shared" si="76"/>
        <v>0.5</v>
      </c>
      <c r="D652" s="23">
        <f t="shared" si="77"/>
        <v>1</v>
      </c>
      <c r="F652" s="26">
        <f t="shared" si="78"/>
        <v>160</v>
      </c>
      <c r="G652" s="19">
        <f t="shared" si="73"/>
        <v>150</v>
      </c>
      <c r="J652" s="25">
        <f t="shared" si="75"/>
        <v>50090</v>
      </c>
    </row>
    <row r="653" spans="1:10" x14ac:dyDescent="0.2">
      <c r="A653" s="24">
        <f t="shared" si="74"/>
        <v>45133</v>
      </c>
      <c r="B653" s="23">
        <f t="shared" si="72"/>
        <v>116.5</v>
      </c>
      <c r="C653" s="23">
        <f t="shared" si="76"/>
        <v>0.75</v>
      </c>
      <c r="D653" s="23">
        <f t="shared" si="77"/>
        <v>1</v>
      </c>
      <c r="F653" s="26">
        <f t="shared" si="78"/>
        <v>126.5</v>
      </c>
      <c r="G653" s="19">
        <f t="shared" si="73"/>
        <v>100</v>
      </c>
      <c r="J653" s="25">
        <f t="shared" si="75"/>
        <v>50273.5</v>
      </c>
    </row>
    <row r="654" spans="1:10" x14ac:dyDescent="0.2">
      <c r="A654" s="24">
        <f t="shared" si="74"/>
        <v>45134</v>
      </c>
      <c r="B654" s="23">
        <f t="shared" si="72"/>
        <v>117</v>
      </c>
      <c r="C654" s="23">
        <f t="shared" si="76"/>
        <v>0.5</v>
      </c>
      <c r="D654" s="23">
        <f t="shared" si="77"/>
        <v>1</v>
      </c>
      <c r="F654" s="26">
        <f t="shared" si="78"/>
        <v>143.5</v>
      </c>
      <c r="G654" s="19">
        <f t="shared" si="73"/>
        <v>100</v>
      </c>
      <c r="J654" s="25">
        <f t="shared" si="75"/>
        <v>50456.5</v>
      </c>
    </row>
    <row r="655" spans="1:10" x14ac:dyDescent="0.2">
      <c r="A655" s="24">
        <f t="shared" si="74"/>
        <v>45135</v>
      </c>
      <c r="B655" s="23">
        <f t="shared" si="72"/>
        <v>117.5</v>
      </c>
      <c r="C655" s="23">
        <f t="shared" si="76"/>
        <v>0.5</v>
      </c>
      <c r="D655" s="23">
        <f t="shared" si="77"/>
        <v>1</v>
      </c>
      <c r="F655" s="26">
        <f t="shared" si="78"/>
        <v>161</v>
      </c>
      <c r="G655" s="19">
        <f t="shared" si="73"/>
        <v>150</v>
      </c>
      <c r="J655" s="25">
        <f t="shared" si="75"/>
        <v>50789</v>
      </c>
    </row>
    <row r="656" spans="1:10" x14ac:dyDescent="0.2">
      <c r="A656" s="24">
        <f t="shared" si="74"/>
        <v>45136</v>
      </c>
      <c r="B656" s="23">
        <f t="shared" si="72"/>
        <v>118.25</v>
      </c>
      <c r="C656" s="23">
        <f t="shared" si="76"/>
        <v>0.75</v>
      </c>
      <c r="D656" s="23">
        <f t="shared" si="77"/>
        <v>1</v>
      </c>
      <c r="F656" s="26">
        <f t="shared" si="78"/>
        <v>129.25</v>
      </c>
      <c r="G656" s="19">
        <f t="shared" si="73"/>
        <v>100</v>
      </c>
      <c r="J656" s="25">
        <f t="shared" si="75"/>
        <v>50970.75</v>
      </c>
    </row>
    <row r="657" spans="1:10" x14ac:dyDescent="0.2">
      <c r="A657" s="24">
        <f t="shared" si="74"/>
        <v>45137</v>
      </c>
      <c r="B657" s="23">
        <f t="shared" si="72"/>
        <v>118.75</v>
      </c>
      <c r="C657" s="23">
        <f t="shared" si="76"/>
        <v>0.5</v>
      </c>
      <c r="D657" s="23">
        <f t="shared" si="77"/>
        <v>1</v>
      </c>
      <c r="F657" s="26">
        <f t="shared" si="78"/>
        <v>148</v>
      </c>
      <c r="G657" s="19">
        <f t="shared" si="73"/>
        <v>100</v>
      </c>
      <c r="J657" s="25">
        <f t="shared" si="75"/>
        <v>51152</v>
      </c>
    </row>
    <row r="658" spans="1:10" x14ac:dyDescent="0.2">
      <c r="A658" s="24">
        <f t="shared" si="74"/>
        <v>45138</v>
      </c>
      <c r="B658" s="23">
        <f t="shared" si="72"/>
        <v>119.25</v>
      </c>
      <c r="C658" s="23">
        <f t="shared" si="76"/>
        <v>0.5</v>
      </c>
      <c r="D658" s="23">
        <f t="shared" si="77"/>
        <v>1</v>
      </c>
      <c r="F658" s="26">
        <f t="shared" si="78"/>
        <v>167.25</v>
      </c>
      <c r="G658" s="19">
        <f t="shared" si="73"/>
        <v>150</v>
      </c>
      <c r="J658" s="25">
        <f t="shared" si="75"/>
        <v>51482.75</v>
      </c>
    </row>
    <row r="659" spans="1:10" x14ac:dyDescent="0.2">
      <c r="A659" s="24">
        <f t="shared" si="74"/>
        <v>45139</v>
      </c>
      <c r="B659" s="23">
        <f t="shared" si="72"/>
        <v>119.75</v>
      </c>
      <c r="C659" s="23">
        <f t="shared" si="76"/>
        <v>0.75</v>
      </c>
      <c r="D659" s="23">
        <f t="shared" si="77"/>
        <v>1</v>
      </c>
      <c r="F659" s="26">
        <f t="shared" si="78"/>
        <v>137</v>
      </c>
      <c r="G659" s="19">
        <f t="shared" si="73"/>
        <v>100</v>
      </c>
      <c r="J659" s="25">
        <f t="shared" si="75"/>
        <v>51663</v>
      </c>
    </row>
    <row r="660" spans="1:10" x14ac:dyDescent="0.2">
      <c r="A660" s="24">
        <f t="shared" si="74"/>
        <v>45140</v>
      </c>
      <c r="B660" s="23">
        <f t="shared" si="72"/>
        <v>120.25</v>
      </c>
      <c r="C660" s="23">
        <f t="shared" si="76"/>
        <v>0.5</v>
      </c>
      <c r="D660" s="23">
        <f t="shared" si="77"/>
        <v>1</v>
      </c>
      <c r="F660" s="26">
        <f t="shared" si="78"/>
        <v>157.25</v>
      </c>
      <c r="G660" s="19">
        <f t="shared" si="73"/>
        <v>150</v>
      </c>
      <c r="J660" s="25">
        <f t="shared" si="75"/>
        <v>51992.75</v>
      </c>
    </row>
    <row r="661" spans="1:10" x14ac:dyDescent="0.2">
      <c r="A661" s="24">
        <f t="shared" si="74"/>
        <v>45141</v>
      </c>
      <c r="B661" s="23">
        <f t="shared" si="72"/>
        <v>121</v>
      </c>
      <c r="C661" s="23">
        <f t="shared" si="76"/>
        <v>0.75</v>
      </c>
      <c r="D661" s="23">
        <f t="shared" si="77"/>
        <v>1</v>
      </c>
      <c r="F661" s="26">
        <f t="shared" si="78"/>
        <v>128.25</v>
      </c>
      <c r="G661" s="19">
        <f t="shared" si="73"/>
        <v>100</v>
      </c>
      <c r="J661" s="25">
        <f t="shared" si="75"/>
        <v>52171.75</v>
      </c>
    </row>
    <row r="662" spans="1:10" x14ac:dyDescent="0.2">
      <c r="A662" s="24">
        <f t="shared" si="74"/>
        <v>45142</v>
      </c>
      <c r="B662" s="23">
        <f t="shared" si="72"/>
        <v>121.5</v>
      </c>
      <c r="C662" s="23">
        <f t="shared" si="76"/>
        <v>0.5</v>
      </c>
      <c r="D662" s="23">
        <f t="shared" si="77"/>
        <v>1</v>
      </c>
      <c r="F662" s="26">
        <f t="shared" si="78"/>
        <v>149.75</v>
      </c>
      <c r="G662" s="19">
        <f t="shared" si="73"/>
        <v>100</v>
      </c>
      <c r="J662" s="25">
        <f t="shared" si="75"/>
        <v>52350.25</v>
      </c>
    </row>
    <row r="663" spans="1:10" x14ac:dyDescent="0.2">
      <c r="A663" s="24">
        <f t="shared" si="74"/>
        <v>45143</v>
      </c>
      <c r="B663" s="23">
        <f t="shared" si="72"/>
        <v>122</v>
      </c>
      <c r="C663" s="23">
        <f t="shared" si="76"/>
        <v>0.5</v>
      </c>
      <c r="D663" s="23">
        <f t="shared" si="77"/>
        <v>1</v>
      </c>
      <c r="F663" s="26">
        <f t="shared" si="78"/>
        <v>171.75</v>
      </c>
      <c r="G663" s="19">
        <f t="shared" si="73"/>
        <v>150</v>
      </c>
      <c r="J663" s="25">
        <f t="shared" si="75"/>
        <v>52678.25</v>
      </c>
    </row>
    <row r="664" spans="1:10" x14ac:dyDescent="0.2">
      <c r="A664" s="24">
        <f t="shared" si="74"/>
        <v>45144</v>
      </c>
      <c r="B664" s="23">
        <f t="shared" si="72"/>
        <v>122.75</v>
      </c>
      <c r="C664" s="23">
        <f t="shared" si="76"/>
        <v>0.75</v>
      </c>
      <c r="D664" s="23">
        <f t="shared" si="77"/>
        <v>1</v>
      </c>
      <c r="F664" s="26">
        <f t="shared" si="78"/>
        <v>144.5</v>
      </c>
      <c r="G664" s="19">
        <f t="shared" si="73"/>
        <v>100</v>
      </c>
      <c r="J664" s="25">
        <f t="shared" si="75"/>
        <v>52855.5</v>
      </c>
    </row>
    <row r="665" spans="1:10" x14ac:dyDescent="0.2">
      <c r="A665" s="24">
        <f t="shared" si="74"/>
        <v>45145</v>
      </c>
      <c r="B665" s="23">
        <f t="shared" si="72"/>
        <v>123.25</v>
      </c>
      <c r="C665" s="23">
        <f t="shared" si="76"/>
        <v>0.5</v>
      </c>
      <c r="D665" s="23">
        <f t="shared" si="77"/>
        <v>1</v>
      </c>
      <c r="F665" s="26">
        <f t="shared" si="78"/>
        <v>167.75</v>
      </c>
      <c r="G665" s="19">
        <f t="shared" si="73"/>
        <v>150</v>
      </c>
      <c r="J665" s="25">
        <f t="shared" si="75"/>
        <v>53182.25</v>
      </c>
    </row>
    <row r="666" spans="1:10" x14ac:dyDescent="0.2">
      <c r="A666" s="24">
        <f t="shared" si="74"/>
        <v>45146</v>
      </c>
      <c r="B666" s="23">
        <f t="shared" si="72"/>
        <v>124</v>
      </c>
      <c r="C666" s="23">
        <f t="shared" si="76"/>
        <v>0.75</v>
      </c>
      <c r="D666" s="23">
        <f t="shared" si="77"/>
        <v>1</v>
      </c>
      <c r="F666" s="26">
        <f t="shared" si="78"/>
        <v>141.75</v>
      </c>
      <c r="G666" s="19">
        <f t="shared" si="73"/>
        <v>100</v>
      </c>
      <c r="J666" s="25">
        <f t="shared" si="75"/>
        <v>53358.25</v>
      </c>
    </row>
    <row r="667" spans="1:10" x14ac:dyDescent="0.2">
      <c r="A667" s="24">
        <f t="shared" si="74"/>
        <v>45147</v>
      </c>
      <c r="B667" s="23">
        <f t="shared" si="72"/>
        <v>124.25</v>
      </c>
      <c r="C667" s="23">
        <f t="shared" si="76"/>
        <v>0.5</v>
      </c>
      <c r="D667" s="23">
        <f t="shared" si="77"/>
        <v>1</v>
      </c>
      <c r="F667" s="26">
        <f t="shared" si="78"/>
        <v>166</v>
      </c>
      <c r="G667" s="19">
        <f t="shared" si="73"/>
        <v>150</v>
      </c>
      <c r="J667" s="25">
        <f t="shared" si="75"/>
        <v>53684</v>
      </c>
    </row>
    <row r="668" spans="1:10" x14ac:dyDescent="0.2">
      <c r="A668" s="24">
        <f t="shared" si="74"/>
        <v>45148</v>
      </c>
      <c r="B668" s="23">
        <f t="shared" si="72"/>
        <v>125</v>
      </c>
      <c r="C668" s="23">
        <f t="shared" si="76"/>
        <v>0.75</v>
      </c>
      <c r="D668" s="23">
        <f t="shared" si="77"/>
        <v>1</v>
      </c>
      <c r="F668" s="26">
        <f t="shared" si="78"/>
        <v>141</v>
      </c>
      <c r="G668" s="19">
        <f t="shared" si="73"/>
        <v>100</v>
      </c>
      <c r="J668" s="25">
        <f t="shared" si="75"/>
        <v>53859</v>
      </c>
    </row>
    <row r="669" spans="1:10" x14ac:dyDescent="0.2">
      <c r="A669" s="24">
        <f t="shared" si="74"/>
        <v>45149</v>
      </c>
      <c r="B669" s="23">
        <f t="shared" ref="B669:B732" si="79">B668+C669-E669-C68</f>
        <v>125.5</v>
      </c>
      <c r="C669" s="23">
        <f t="shared" si="76"/>
        <v>0.5</v>
      </c>
      <c r="D669" s="23">
        <f t="shared" si="77"/>
        <v>1</v>
      </c>
      <c r="F669" s="26">
        <f t="shared" si="78"/>
        <v>166.5</v>
      </c>
      <c r="G669" s="19">
        <f t="shared" si="73"/>
        <v>150</v>
      </c>
      <c r="J669" s="25">
        <f t="shared" si="75"/>
        <v>54183.5</v>
      </c>
    </row>
    <row r="670" spans="1:10" x14ac:dyDescent="0.2">
      <c r="A670" s="24">
        <f t="shared" si="74"/>
        <v>45150</v>
      </c>
      <c r="B670" s="23">
        <f t="shared" si="79"/>
        <v>126.25</v>
      </c>
      <c r="C670" s="23">
        <f t="shared" si="76"/>
        <v>0.75</v>
      </c>
      <c r="D670" s="23">
        <f t="shared" si="77"/>
        <v>1</v>
      </c>
      <c r="F670" s="26">
        <f t="shared" si="78"/>
        <v>142.75</v>
      </c>
      <c r="G670" s="19">
        <f t="shared" si="73"/>
        <v>100</v>
      </c>
      <c r="J670" s="25">
        <f t="shared" si="75"/>
        <v>54357.25</v>
      </c>
    </row>
    <row r="671" spans="1:10" x14ac:dyDescent="0.2">
      <c r="A671" s="24">
        <f t="shared" si="74"/>
        <v>45151</v>
      </c>
      <c r="B671" s="23">
        <f t="shared" si="79"/>
        <v>126.75</v>
      </c>
      <c r="C671" s="23">
        <f t="shared" si="76"/>
        <v>0.5</v>
      </c>
      <c r="D671" s="23">
        <f t="shared" si="77"/>
        <v>1</v>
      </c>
      <c r="F671" s="26">
        <f t="shared" si="78"/>
        <v>169.5</v>
      </c>
      <c r="G671" s="19">
        <f t="shared" si="73"/>
        <v>150</v>
      </c>
      <c r="J671" s="25">
        <f t="shared" si="75"/>
        <v>54680.5</v>
      </c>
    </row>
    <row r="672" spans="1:10" x14ac:dyDescent="0.2">
      <c r="A672" s="24">
        <f t="shared" si="74"/>
        <v>45152</v>
      </c>
      <c r="B672" s="23">
        <f t="shared" si="79"/>
        <v>127.5</v>
      </c>
      <c r="C672" s="23">
        <f t="shared" si="76"/>
        <v>0.75</v>
      </c>
      <c r="D672" s="23">
        <f t="shared" si="77"/>
        <v>1</v>
      </c>
      <c r="F672" s="26">
        <f t="shared" si="78"/>
        <v>147</v>
      </c>
      <c r="G672" s="19">
        <f t="shared" si="73"/>
        <v>100</v>
      </c>
      <c r="J672" s="25">
        <f t="shared" si="75"/>
        <v>54853</v>
      </c>
    </row>
    <row r="673" spans="1:10" x14ac:dyDescent="0.2">
      <c r="A673" s="24">
        <f t="shared" si="74"/>
        <v>45153</v>
      </c>
      <c r="B673" s="23">
        <f t="shared" si="79"/>
        <v>128</v>
      </c>
      <c r="C673" s="23">
        <f t="shared" si="76"/>
        <v>0.5</v>
      </c>
      <c r="D673" s="23">
        <f t="shared" si="77"/>
        <v>1</v>
      </c>
      <c r="F673" s="26">
        <f t="shared" si="78"/>
        <v>175</v>
      </c>
      <c r="G673" s="19">
        <f t="shared" si="73"/>
        <v>150</v>
      </c>
      <c r="J673" s="25">
        <f t="shared" si="75"/>
        <v>55175</v>
      </c>
    </row>
    <row r="674" spans="1:10" x14ac:dyDescent="0.2">
      <c r="A674" s="24">
        <f t="shared" si="74"/>
        <v>45154</v>
      </c>
      <c r="B674" s="23">
        <f t="shared" si="79"/>
        <v>128.5</v>
      </c>
      <c r="C674" s="23">
        <f t="shared" si="76"/>
        <v>0.75</v>
      </c>
      <c r="D674" s="23">
        <f t="shared" si="77"/>
        <v>1</v>
      </c>
      <c r="F674" s="26">
        <f t="shared" si="78"/>
        <v>153.5</v>
      </c>
      <c r="G674" s="19">
        <f t="shared" si="73"/>
        <v>150</v>
      </c>
      <c r="J674" s="25">
        <f t="shared" si="75"/>
        <v>55496.5</v>
      </c>
    </row>
    <row r="675" spans="1:10" x14ac:dyDescent="0.2">
      <c r="A675" s="24">
        <f t="shared" si="74"/>
        <v>45155</v>
      </c>
      <c r="B675" s="23">
        <f t="shared" si="79"/>
        <v>129.25</v>
      </c>
      <c r="C675" s="23">
        <f t="shared" si="76"/>
        <v>0.75</v>
      </c>
      <c r="D675" s="23">
        <f t="shared" si="77"/>
        <v>1</v>
      </c>
      <c r="F675" s="26">
        <f t="shared" si="78"/>
        <v>132.75</v>
      </c>
      <c r="G675" s="19">
        <f t="shared" si="73"/>
        <v>100</v>
      </c>
      <c r="J675" s="25">
        <f t="shared" si="75"/>
        <v>55667.25</v>
      </c>
    </row>
    <row r="676" spans="1:10" x14ac:dyDescent="0.2">
      <c r="A676" s="24">
        <f t="shared" si="74"/>
        <v>45156</v>
      </c>
      <c r="B676" s="23">
        <f t="shared" si="79"/>
        <v>129.75</v>
      </c>
      <c r="C676" s="23">
        <f t="shared" si="76"/>
        <v>0.5</v>
      </c>
      <c r="D676" s="23">
        <f t="shared" si="77"/>
        <v>1</v>
      </c>
      <c r="F676" s="26">
        <f t="shared" si="78"/>
        <v>162.5</v>
      </c>
      <c r="G676" s="19">
        <f t="shared" si="73"/>
        <v>150</v>
      </c>
      <c r="J676" s="25">
        <f t="shared" si="75"/>
        <v>55987.5</v>
      </c>
    </row>
    <row r="677" spans="1:10" x14ac:dyDescent="0.2">
      <c r="A677" s="24">
        <f t="shared" si="74"/>
        <v>45157</v>
      </c>
      <c r="B677" s="23">
        <f t="shared" si="79"/>
        <v>130.5</v>
      </c>
      <c r="C677" s="23">
        <f t="shared" si="76"/>
        <v>0.75</v>
      </c>
      <c r="D677" s="23">
        <f t="shared" si="77"/>
        <v>1</v>
      </c>
      <c r="F677" s="26">
        <f t="shared" si="78"/>
        <v>143</v>
      </c>
      <c r="G677" s="19">
        <f t="shared" si="73"/>
        <v>100</v>
      </c>
      <c r="J677" s="25">
        <f t="shared" si="75"/>
        <v>56157</v>
      </c>
    </row>
    <row r="678" spans="1:10" x14ac:dyDescent="0.2">
      <c r="A678" s="24">
        <f t="shared" si="74"/>
        <v>45158</v>
      </c>
      <c r="B678" s="23">
        <f t="shared" si="79"/>
        <v>131</v>
      </c>
      <c r="C678" s="23">
        <f t="shared" si="76"/>
        <v>0.5</v>
      </c>
      <c r="D678" s="23">
        <f t="shared" si="77"/>
        <v>1</v>
      </c>
      <c r="F678" s="26">
        <f t="shared" si="78"/>
        <v>174</v>
      </c>
      <c r="G678" s="19">
        <f t="shared" si="73"/>
        <v>150</v>
      </c>
      <c r="J678" s="25">
        <f t="shared" si="75"/>
        <v>56476</v>
      </c>
    </row>
    <row r="679" spans="1:10" x14ac:dyDescent="0.2">
      <c r="A679" s="24">
        <f t="shared" si="74"/>
        <v>45159</v>
      </c>
      <c r="B679" s="23">
        <f t="shared" si="79"/>
        <v>131.75</v>
      </c>
      <c r="C679" s="23">
        <f t="shared" si="76"/>
        <v>0.75</v>
      </c>
      <c r="D679" s="23">
        <f t="shared" si="77"/>
        <v>1</v>
      </c>
      <c r="F679" s="26">
        <f t="shared" si="78"/>
        <v>155.75</v>
      </c>
      <c r="G679" s="19">
        <f t="shared" si="73"/>
        <v>150</v>
      </c>
      <c r="J679" s="25">
        <f t="shared" si="75"/>
        <v>56794.25</v>
      </c>
    </row>
    <row r="680" spans="1:10" x14ac:dyDescent="0.2">
      <c r="A680" s="24">
        <f t="shared" si="74"/>
        <v>45160</v>
      </c>
      <c r="B680" s="23">
        <f t="shared" si="79"/>
        <v>132.5</v>
      </c>
      <c r="C680" s="23">
        <f t="shared" si="76"/>
        <v>0.75</v>
      </c>
      <c r="D680" s="23">
        <f t="shared" si="77"/>
        <v>1</v>
      </c>
      <c r="F680" s="26">
        <f t="shared" si="78"/>
        <v>138.25</v>
      </c>
      <c r="G680" s="19">
        <f t="shared" si="73"/>
        <v>100</v>
      </c>
      <c r="J680" s="25">
        <f t="shared" si="75"/>
        <v>56961.75</v>
      </c>
    </row>
    <row r="681" spans="1:10" x14ac:dyDescent="0.2">
      <c r="A681" s="24">
        <f t="shared" si="74"/>
        <v>45161</v>
      </c>
      <c r="B681" s="23">
        <f t="shared" si="79"/>
        <v>132.75</v>
      </c>
      <c r="C681" s="23">
        <f t="shared" si="76"/>
        <v>0.5</v>
      </c>
      <c r="D681" s="23">
        <f t="shared" si="77"/>
        <v>1</v>
      </c>
      <c r="F681" s="26">
        <f t="shared" si="78"/>
        <v>171</v>
      </c>
      <c r="G681" s="19">
        <f t="shared" si="73"/>
        <v>150</v>
      </c>
      <c r="J681" s="25">
        <f t="shared" si="75"/>
        <v>57279</v>
      </c>
    </row>
    <row r="682" spans="1:10" x14ac:dyDescent="0.2">
      <c r="A682" s="24">
        <f t="shared" si="74"/>
        <v>45162</v>
      </c>
      <c r="B682" s="23">
        <f t="shared" si="79"/>
        <v>133.5</v>
      </c>
      <c r="C682" s="23">
        <f t="shared" si="76"/>
        <v>0.75</v>
      </c>
      <c r="D682" s="23">
        <f t="shared" si="77"/>
        <v>1</v>
      </c>
      <c r="F682" s="26">
        <f t="shared" si="78"/>
        <v>154.5</v>
      </c>
      <c r="G682" s="19">
        <f t="shared" si="73"/>
        <v>150</v>
      </c>
      <c r="J682" s="25">
        <f t="shared" si="75"/>
        <v>57595.5</v>
      </c>
    </row>
    <row r="683" spans="1:10" x14ac:dyDescent="0.2">
      <c r="A683" s="24">
        <f t="shared" si="74"/>
        <v>45163</v>
      </c>
      <c r="B683" s="23">
        <f t="shared" si="79"/>
        <v>134.25</v>
      </c>
      <c r="C683" s="23">
        <f t="shared" si="76"/>
        <v>0.75</v>
      </c>
      <c r="D683" s="23">
        <f t="shared" si="77"/>
        <v>1</v>
      </c>
      <c r="F683" s="26">
        <f t="shared" si="78"/>
        <v>138.75</v>
      </c>
      <c r="G683" s="19">
        <f t="shared" si="73"/>
        <v>100</v>
      </c>
      <c r="J683" s="25">
        <f t="shared" si="75"/>
        <v>57761.25</v>
      </c>
    </row>
    <row r="684" spans="1:10" x14ac:dyDescent="0.2">
      <c r="A684" s="24">
        <f t="shared" si="74"/>
        <v>45164</v>
      </c>
      <c r="B684" s="23">
        <f t="shared" si="79"/>
        <v>134.75</v>
      </c>
      <c r="C684" s="23">
        <f t="shared" si="76"/>
        <v>0.5</v>
      </c>
      <c r="D684" s="23">
        <f t="shared" si="77"/>
        <v>1</v>
      </c>
      <c r="F684" s="26">
        <f t="shared" si="78"/>
        <v>173.5</v>
      </c>
      <c r="G684" s="19">
        <f t="shared" si="73"/>
        <v>150</v>
      </c>
      <c r="J684" s="25">
        <f t="shared" si="75"/>
        <v>58076.5</v>
      </c>
    </row>
    <row r="685" spans="1:10" x14ac:dyDescent="0.2">
      <c r="A685" s="24">
        <f t="shared" si="74"/>
        <v>45165</v>
      </c>
      <c r="B685" s="23">
        <f t="shared" si="79"/>
        <v>135.5</v>
      </c>
      <c r="C685" s="23">
        <f t="shared" si="76"/>
        <v>0.75</v>
      </c>
      <c r="D685" s="23">
        <f t="shared" si="77"/>
        <v>1</v>
      </c>
      <c r="F685" s="26">
        <f t="shared" si="78"/>
        <v>159</v>
      </c>
      <c r="G685" s="19">
        <f t="shared" si="73"/>
        <v>150</v>
      </c>
      <c r="J685" s="25">
        <f t="shared" si="75"/>
        <v>58391</v>
      </c>
    </row>
    <row r="686" spans="1:10" x14ac:dyDescent="0.2">
      <c r="A686" s="24">
        <f t="shared" si="74"/>
        <v>45166</v>
      </c>
      <c r="B686" s="23">
        <f t="shared" si="79"/>
        <v>136.25</v>
      </c>
      <c r="C686" s="23">
        <f t="shared" si="76"/>
        <v>0.75</v>
      </c>
      <c r="D686" s="23">
        <f t="shared" si="77"/>
        <v>1</v>
      </c>
      <c r="F686" s="26">
        <f t="shared" si="78"/>
        <v>145.25</v>
      </c>
      <c r="G686" s="19">
        <f t="shared" si="73"/>
        <v>100</v>
      </c>
      <c r="J686" s="25">
        <f t="shared" si="75"/>
        <v>58554.75</v>
      </c>
    </row>
    <row r="687" spans="1:10" x14ac:dyDescent="0.2">
      <c r="A687" s="24">
        <f t="shared" si="74"/>
        <v>45167</v>
      </c>
      <c r="B687" s="23">
        <f t="shared" si="79"/>
        <v>136.75</v>
      </c>
      <c r="C687" s="23">
        <f t="shared" si="76"/>
        <v>0.5</v>
      </c>
      <c r="D687" s="23">
        <f t="shared" si="77"/>
        <v>1</v>
      </c>
      <c r="F687" s="26">
        <f t="shared" si="78"/>
        <v>182</v>
      </c>
      <c r="G687" s="19">
        <f t="shared" si="73"/>
        <v>150</v>
      </c>
      <c r="J687" s="25">
        <f t="shared" si="75"/>
        <v>58868</v>
      </c>
    </row>
    <row r="688" spans="1:10" x14ac:dyDescent="0.2">
      <c r="A688" s="24">
        <f t="shared" si="74"/>
        <v>45168</v>
      </c>
      <c r="B688" s="23">
        <f t="shared" si="79"/>
        <v>137.25</v>
      </c>
      <c r="C688" s="23">
        <f t="shared" si="76"/>
        <v>0.75</v>
      </c>
      <c r="D688" s="23">
        <f t="shared" si="77"/>
        <v>1</v>
      </c>
      <c r="F688" s="26">
        <f t="shared" si="78"/>
        <v>169.25</v>
      </c>
      <c r="G688" s="19">
        <f t="shared" si="73"/>
        <v>150</v>
      </c>
      <c r="J688" s="25">
        <f t="shared" si="75"/>
        <v>59180.75</v>
      </c>
    </row>
    <row r="689" spans="1:10" x14ac:dyDescent="0.2">
      <c r="A689" s="24">
        <f t="shared" si="74"/>
        <v>45169</v>
      </c>
      <c r="B689" s="23">
        <f t="shared" si="79"/>
        <v>138</v>
      </c>
      <c r="C689" s="23">
        <f t="shared" si="76"/>
        <v>0.75</v>
      </c>
      <c r="D689" s="23">
        <f t="shared" si="77"/>
        <v>1</v>
      </c>
      <c r="F689" s="26">
        <f t="shared" si="78"/>
        <v>157.25</v>
      </c>
      <c r="G689" s="19">
        <f t="shared" si="73"/>
        <v>150</v>
      </c>
      <c r="J689" s="25">
        <f t="shared" si="75"/>
        <v>59492.75</v>
      </c>
    </row>
    <row r="690" spans="1:10" x14ac:dyDescent="0.2">
      <c r="A690" s="24">
        <f t="shared" si="74"/>
        <v>45170</v>
      </c>
      <c r="B690" s="23">
        <f t="shared" si="79"/>
        <v>138.75</v>
      </c>
      <c r="C690" s="23">
        <f t="shared" si="76"/>
        <v>0.75</v>
      </c>
      <c r="D690" s="23">
        <f t="shared" si="77"/>
        <v>1</v>
      </c>
      <c r="F690" s="26">
        <f t="shared" si="78"/>
        <v>146</v>
      </c>
      <c r="G690" s="19">
        <f t="shared" si="73"/>
        <v>100</v>
      </c>
      <c r="J690" s="25">
        <f t="shared" si="75"/>
        <v>59654</v>
      </c>
    </row>
    <row r="691" spans="1:10" x14ac:dyDescent="0.2">
      <c r="A691" s="24">
        <f t="shared" si="74"/>
        <v>45171</v>
      </c>
      <c r="B691" s="23">
        <f t="shared" si="79"/>
        <v>139.25</v>
      </c>
      <c r="C691" s="23">
        <f t="shared" si="76"/>
        <v>0.5</v>
      </c>
      <c r="D691" s="23">
        <f t="shared" si="77"/>
        <v>1</v>
      </c>
      <c r="F691" s="26">
        <f t="shared" si="78"/>
        <v>185.25</v>
      </c>
      <c r="G691" s="19">
        <f t="shared" si="73"/>
        <v>150</v>
      </c>
      <c r="J691" s="25">
        <f t="shared" si="75"/>
        <v>59964.75</v>
      </c>
    </row>
    <row r="692" spans="1:10" x14ac:dyDescent="0.2">
      <c r="A692" s="24">
        <f t="shared" si="74"/>
        <v>45172</v>
      </c>
      <c r="B692" s="23">
        <f t="shared" si="79"/>
        <v>140</v>
      </c>
      <c r="C692" s="23">
        <f t="shared" si="76"/>
        <v>0.75</v>
      </c>
      <c r="D692" s="23">
        <f t="shared" si="77"/>
        <v>1</v>
      </c>
      <c r="F692" s="26">
        <f t="shared" si="78"/>
        <v>175.25</v>
      </c>
      <c r="G692" s="19">
        <f t="shared" si="73"/>
        <v>150</v>
      </c>
      <c r="J692" s="25">
        <f t="shared" si="75"/>
        <v>60274.75</v>
      </c>
    </row>
    <row r="693" spans="1:10" x14ac:dyDescent="0.2">
      <c r="A693" s="24">
        <f t="shared" si="74"/>
        <v>45173</v>
      </c>
      <c r="B693" s="23">
        <f t="shared" si="79"/>
        <v>140.75</v>
      </c>
      <c r="C693" s="23">
        <f t="shared" si="76"/>
        <v>0.75</v>
      </c>
      <c r="D693" s="23">
        <f t="shared" si="77"/>
        <v>1</v>
      </c>
      <c r="F693" s="26">
        <f t="shared" si="78"/>
        <v>166</v>
      </c>
      <c r="G693" s="19">
        <f t="shared" si="73"/>
        <v>150</v>
      </c>
      <c r="J693" s="25">
        <f t="shared" si="75"/>
        <v>60584</v>
      </c>
    </row>
    <row r="694" spans="1:10" x14ac:dyDescent="0.2">
      <c r="A694" s="24">
        <f t="shared" si="74"/>
        <v>45174</v>
      </c>
      <c r="B694" s="23">
        <f t="shared" si="79"/>
        <v>141.5</v>
      </c>
      <c r="C694" s="23">
        <f t="shared" si="76"/>
        <v>0.75</v>
      </c>
      <c r="D694" s="23">
        <f t="shared" si="77"/>
        <v>1</v>
      </c>
      <c r="F694" s="26">
        <f t="shared" si="78"/>
        <v>157.5</v>
      </c>
      <c r="G694" s="19">
        <f t="shared" si="73"/>
        <v>150</v>
      </c>
      <c r="J694" s="25">
        <f t="shared" si="75"/>
        <v>60892.5</v>
      </c>
    </row>
    <row r="695" spans="1:10" x14ac:dyDescent="0.2">
      <c r="A695" s="24">
        <f t="shared" si="74"/>
        <v>45175</v>
      </c>
      <c r="B695" s="23">
        <f t="shared" si="79"/>
        <v>142</v>
      </c>
      <c r="C695" s="23">
        <f t="shared" si="76"/>
        <v>0.75</v>
      </c>
      <c r="D695" s="23">
        <f t="shared" si="77"/>
        <v>1</v>
      </c>
      <c r="F695" s="26">
        <f t="shared" si="78"/>
        <v>149.5</v>
      </c>
      <c r="G695" s="19">
        <f t="shared" si="73"/>
        <v>100</v>
      </c>
      <c r="J695" s="25">
        <f t="shared" si="75"/>
        <v>61050.5</v>
      </c>
    </row>
    <row r="696" spans="1:10" x14ac:dyDescent="0.2">
      <c r="A696" s="24">
        <f t="shared" si="74"/>
        <v>45176</v>
      </c>
      <c r="B696" s="23">
        <f t="shared" si="79"/>
        <v>142.5</v>
      </c>
      <c r="C696" s="23">
        <f t="shared" si="76"/>
        <v>0.5</v>
      </c>
      <c r="D696" s="23">
        <f t="shared" si="77"/>
        <v>1</v>
      </c>
      <c r="F696" s="26">
        <f t="shared" si="78"/>
        <v>192</v>
      </c>
      <c r="G696" s="19">
        <f t="shared" si="73"/>
        <v>150</v>
      </c>
      <c r="J696" s="25">
        <f t="shared" si="75"/>
        <v>61358</v>
      </c>
    </row>
    <row r="697" spans="1:10" x14ac:dyDescent="0.2">
      <c r="A697" s="24">
        <f t="shared" si="74"/>
        <v>45177</v>
      </c>
      <c r="B697" s="23">
        <f t="shared" si="79"/>
        <v>143.25</v>
      </c>
      <c r="C697" s="23">
        <f t="shared" si="76"/>
        <v>0.75</v>
      </c>
      <c r="D697" s="23">
        <f t="shared" si="77"/>
        <v>1</v>
      </c>
      <c r="F697" s="26">
        <f t="shared" si="78"/>
        <v>185.25</v>
      </c>
      <c r="G697" s="19">
        <f t="shared" si="73"/>
        <v>150</v>
      </c>
      <c r="J697" s="25">
        <f t="shared" si="75"/>
        <v>61664.75</v>
      </c>
    </row>
    <row r="698" spans="1:10" x14ac:dyDescent="0.2">
      <c r="A698" s="24">
        <f t="shared" si="74"/>
        <v>45178</v>
      </c>
      <c r="B698" s="23">
        <f t="shared" si="79"/>
        <v>144</v>
      </c>
      <c r="C698" s="23">
        <f t="shared" si="76"/>
        <v>0.75</v>
      </c>
      <c r="D698" s="23">
        <f t="shared" si="77"/>
        <v>1</v>
      </c>
      <c r="F698" s="26">
        <f t="shared" si="78"/>
        <v>179.25</v>
      </c>
      <c r="G698" s="19">
        <f t="shared" si="73"/>
        <v>150</v>
      </c>
      <c r="J698" s="25">
        <f t="shared" si="75"/>
        <v>61970.75</v>
      </c>
    </row>
    <row r="699" spans="1:10" x14ac:dyDescent="0.2">
      <c r="A699" s="24">
        <f t="shared" si="74"/>
        <v>45179</v>
      </c>
      <c r="B699" s="23">
        <f t="shared" si="79"/>
        <v>144.75</v>
      </c>
      <c r="C699" s="23">
        <f t="shared" si="76"/>
        <v>0.75</v>
      </c>
      <c r="D699" s="23">
        <f t="shared" si="77"/>
        <v>1</v>
      </c>
      <c r="F699" s="26">
        <f t="shared" si="78"/>
        <v>174</v>
      </c>
      <c r="G699" s="19">
        <f t="shared" si="73"/>
        <v>150</v>
      </c>
      <c r="J699" s="25">
        <f t="shared" si="75"/>
        <v>62276</v>
      </c>
    </row>
    <row r="700" spans="1:10" x14ac:dyDescent="0.2">
      <c r="A700" s="24">
        <f t="shared" si="74"/>
        <v>45180</v>
      </c>
      <c r="B700" s="23">
        <f t="shared" si="79"/>
        <v>145.5</v>
      </c>
      <c r="C700" s="23">
        <f t="shared" si="76"/>
        <v>0.75</v>
      </c>
      <c r="D700" s="23">
        <f t="shared" si="77"/>
        <v>1</v>
      </c>
      <c r="F700" s="26">
        <f t="shared" si="78"/>
        <v>169.5</v>
      </c>
      <c r="G700" s="19">
        <f t="shared" si="73"/>
        <v>150</v>
      </c>
      <c r="J700" s="25">
        <f t="shared" si="75"/>
        <v>62580.5</v>
      </c>
    </row>
    <row r="701" spans="1:10" x14ac:dyDescent="0.2">
      <c r="A701" s="24">
        <f t="shared" si="74"/>
        <v>45181</v>
      </c>
      <c r="B701" s="23">
        <f t="shared" si="79"/>
        <v>146.25</v>
      </c>
      <c r="C701" s="23">
        <f t="shared" si="76"/>
        <v>0.75</v>
      </c>
      <c r="D701" s="23">
        <f t="shared" si="77"/>
        <v>1</v>
      </c>
      <c r="F701" s="26">
        <f t="shared" si="78"/>
        <v>165.75</v>
      </c>
      <c r="G701" s="19">
        <f t="shared" si="73"/>
        <v>150</v>
      </c>
      <c r="J701" s="25">
        <f t="shared" si="75"/>
        <v>62884.25</v>
      </c>
    </row>
    <row r="702" spans="1:10" x14ac:dyDescent="0.2">
      <c r="A702" s="24">
        <f t="shared" si="74"/>
        <v>45182</v>
      </c>
      <c r="B702" s="23">
        <f t="shared" si="79"/>
        <v>146.75</v>
      </c>
      <c r="C702" s="23">
        <f t="shared" si="76"/>
        <v>0.75</v>
      </c>
      <c r="D702" s="23">
        <f t="shared" si="77"/>
        <v>1</v>
      </c>
      <c r="F702" s="26">
        <f t="shared" si="78"/>
        <v>162.5</v>
      </c>
      <c r="G702" s="19">
        <f t="shared" si="73"/>
        <v>150</v>
      </c>
      <c r="J702" s="25">
        <f t="shared" si="75"/>
        <v>63187.5</v>
      </c>
    </row>
    <row r="703" spans="1:10" x14ac:dyDescent="0.2">
      <c r="A703" s="24">
        <f t="shared" si="74"/>
        <v>45183</v>
      </c>
      <c r="B703" s="23">
        <f t="shared" si="79"/>
        <v>147.5</v>
      </c>
      <c r="C703" s="23">
        <f t="shared" si="76"/>
        <v>0.75</v>
      </c>
      <c r="D703" s="23">
        <f t="shared" si="77"/>
        <v>1</v>
      </c>
      <c r="F703" s="26">
        <f t="shared" si="78"/>
        <v>160</v>
      </c>
      <c r="G703" s="19">
        <f t="shared" si="73"/>
        <v>150</v>
      </c>
      <c r="J703" s="25">
        <f t="shared" si="75"/>
        <v>63490</v>
      </c>
    </row>
    <row r="704" spans="1:10" x14ac:dyDescent="0.2">
      <c r="A704" s="24">
        <f t="shared" si="74"/>
        <v>45184</v>
      </c>
      <c r="B704" s="23">
        <f t="shared" si="79"/>
        <v>148.25</v>
      </c>
      <c r="C704" s="23">
        <f t="shared" si="76"/>
        <v>0.75</v>
      </c>
      <c r="D704" s="23">
        <f t="shared" si="77"/>
        <v>1</v>
      </c>
      <c r="F704" s="26">
        <f t="shared" si="78"/>
        <v>158.25</v>
      </c>
      <c r="G704" s="19">
        <f t="shared" si="73"/>
        <v>150</v>
      </c>
      <c r="J704" s="25">
        <f t="shared" si="75"/>
        <v>63791.75</v>
      </c>
    </row>
    <row r="705" spans="1:10" x14ac:dyDescent="0.2">
      <c r="A705" s="24">
        <f t="shared" si="74"/>
        <v>45185</v>
      </c>
      <c r="B705" s="23">
        <f t="shared" si="79"/>
        <v>149</v>
      </c>
      <c r="C705" s="23">
        <f t="shared" si="76"/>
        <v>0.75</v>
      </c>
      <c r="D705" s="23">
        <f t="shared" si="77"/>
        <v>1</v>
      </c>
      <c r="F705" s="26">
        <f t="shared" si="78"/>
        <v>157.25</v>
      </c>
      <c r="G705" s="19">
        <f t="shared" si="73"/>
        <v>150</v>
      </c>
      <c r="J705" s="25">
        <f t="shared" si="75"/>
        <v>64092.75</v>
      </c>
    </row>
    <row r="706" spans="1:10" x14ac:dyDescent="0.2">
      <c r="A706" s="24">
        <f t="shared" si="74"/>
        <v>45186</v>
      </c>
      <c r="B706" s="23">
        <f t="shared" si="79"/>
        <v>149.75</v>
      </c>
      <c r="C706" s="23">
        <f t="shared" si="76"/>
        <v>0.75</v>
      </c>
      <c r="D706" s="23">
        <f t="shared" si="77"/>
        <v>1</v>
      </c>
      <c r="F706" s="26">
        <f t="shared" si="78"/>
        <v>157</v>
      </c>
      <c r="G706" s="19">
        <f t="shared" si="73"/>
        <v>150</v>
      </c>
      <c r="J706" s="25">
        <f t="shared" si="75"/>
        <v>64393</v>
      </c>
    </row>
    <row r="707" spans="1:10" x14ac:dyDescent="0.2">
      <c r="A707" s="24">
        <f t="shared" si="74"/>
        <v>45187</v>
      </c>
      <c r="B707" s="23">
        <f t="shared" si="79"/>
        <v>150.5</v>
      </c>
      <c r="C707" s="23">
        <f t="shared" si="76"/>
        <v>0.75</v>
      </c>
      <c r="D707" s="23">
        <f t="shared" si="77"/>
        <v>1</v>
      </c>
      <c r="F707" s="26">
        <f t="shared" si="78"/>
        <v>157.5</v>
      </c>
      <c r="G707" s="19">
        <f t="shared" si="73"/>
        <v>150</v>
      </c>
      <c r="J707" s="25">
        <f t="shared" si="75"/>
        <v>64692.5</v>
      </c>
    </row>
    <row r="708" spans="1:10" x14ac:dyDescent="0.2">
      <c r="A708" s="24">
        <f t="shared" si="74"/>
        <v>45188</v>
      </c>
      <c r="B708" s="23">
        <f t="shared" si="79"/>
        <v>151</v>
      </c>
      <c r="C708" s="23">
        <f t="shared" si="76"/>
        <v>0.75</v>
      </c>
      <c r="D708" s="23">
        <f t="shared" si="77"/>
        <v>1</v>
      </c>
      <c r="F708" s="26">
        <f t="shared" si="78"/>
        <v>158.5</v>
      </c>
      <c r="G708" s="19">
        <f t="shared" ref="G708:G771" si="80">IF(F708&lt;50,0,
IF(AND(F708&gt;49.99,F708&lt;100),50,
IF(AND(F708&gt;99.99,F708&lt;150),100,
IF(AND(F708&gt;149.99,F708&lt;200),150,
IF(AND(F708&gt;199.99,F708&lt;250),200,
IF(AND(F708&gt;249.99,F708&lt;300),250,
IF(AND(F708&gt;299.99,F708&lt;350),300,
IF(AND(F708&gt;349.99,F708&lt;400),350,
IF(AND(F708&gt;399.99,F708&lt;450),400,
IF(AND(F708&gt;449.99,F708&lt;500),450,
IF(AND(F708&gt;499.99,F708&lt;550),500,
IF(AND(F708&gt;549.99,F708&lt;600),550,
IF(AND(F708&gt;599.99,F708&lt;650),600,
IF(AND(F708&gt;649.99,F708&lt;700),650,
IF(AND(F708&gt;699.99,F708&lt;750),700,
IF(AND(F708&gt;749.99,F708&lt;800),750,
IF(AND(F708&gt;799.99,F708&lt;850),800,
IF(AND(F708&gt;849.99,F708&lt;900),850,
IF(AND(F708&gt;899.99,F708&lt;950),900,
IF(AND(F708&gt;949.99,F708&lt;1000),950,
IF(AND(F708&gt;999.99,F708&lt;1050),1000,
IF(AND(F708&gt;1049.99,F708&lt;1100),1050,
IF(AND(F708&gt;1099.99,F708&lt;1150),1100,
IF(AND(F708&gt;1149.99,F708&lt;1200),1150,
IF(AND(F708&gt;1199.99,F708&lt;1250),1200,
IF(AND(F708&gt;1249.99,F708&lt;1300),1250,
IF(AND(F708&gt;1299.99,F708&lt;1350),1300,
IF(AND(F708&gt;1349.99,F708&lt;1400),1350,
IF(AND(F708&gt;1399.99,F708&lt;1450),1400,
IF(AND(F708&gt;1449.99,F708&lt;1500),1450,
IF(AND(F708&gt;1499.99,F708&lt;1550),1500,
IF(AND(F708&gt;1549.99,F708&lt;1600),1550,
IF(AND(F708&gt;1599.99,F708&lt;1650),1600,
IF(AND(F708&gt;1649.99,F708&lt;1700),1650,
IF(AND(F708&gt;1699.99,F708&lt;1750),1700,
IF(AND(F708&gt;1749.99,F708&lt;1800),1750,
IF(AND(F708&gt;1799.99,F708&lt;1850),1800,
IF(AND(F708&gt;1849.99,F708&lt;1900),1850,
IF(AND(F708&gt;1899.99,F708&lt;1950),1900,
IF(AND(F708&gt;1949.99,F708&lt;2000),1950,
IF(AND(F708&gt;1999.99,F708&lt;2050),2000,
IF(AND(F708&gt;2049.99,F708&lt;2100),2050,
IF(AND(F708&gt;2099.99,F708&lt;2150),2100,
IF(AND(F708&gt;2149.99,F708&lt;2200),2150,
IF(AND(F708&gt;2199.99,F708&lt;2250),2200,
IF(AND(F708&gt;2249.99,F708&lt;2300),2250,
IF(AND(F708&gt;2299.99,F708&lt;2350),2300,
IF(AND(F708&gt;2349.99,F708&lt;2400),2350,
IF(AND(F708&gt;2399.99,F708&lt;2450),2400,
IF(AND(F708&gt;2449.99,F708&lt;2500),2450,
IF(AND(F708&gt;2499.99,F708&lt;2550),2500,
IF(AND(F708&gt;2549.99,F708&lt;2600),2550,
IF(AND(F708&gt;2599.99,F708&lt;2650),2600,
IF(AND(F708&gt;2649.99,F708&lt;2700),2650,
IF(AND(F708&gt;2699.99,F708&lt;2750),2700,
IF(AND(F708&gt;2749.99,F708&lt;2800),2750,
IF(AND(F708&gt;2799.99,F708&lt;2850),2800,
IF(AND(F708&gt;2849.99,F708&lt;2900),2850,
"REWARD &gt; HU 2850: inserire dato manualmente"))))))))))))))))))))))))))))))))))))))))))))))))))))))))))</f>
        <v>150</v>
      </c>
      <c r="J708" s="25">
        <f t="shared" si="75"/>
        <v>64991.5</v>
      </c>
    </row>
    <row r="709" spans="1:10" x14ac:dyDescent="0.2">
      <c r="A709" s="24">
        <f t="shared" ref="A709:A772" si="81">A708+1</f>
        <v>45189</v>
      </c>
      <c r="B709" s="23">
        <f t="shared" si="79"/>
        <v>151.75</v>
      </c>
      <c r="C709" s="23">
        <f t="shared" si="76"/>
        <v>0.75</v>
      </c>
      <c r="D709" s="23">
        <f t="shared" si="77"/>
        <v>1</v>
      </c>
      <c r="F709" s="26">
        <f t="shared" si="78"/>
        <v>160.25</v>
      </c>
      <c r="G709" s="19">
        <f t="shared" si="80"/>
        <v>150</v>
      </c>
      <c r="J709" s="25">
        <f t="shared" ref="J709:J772" si="82">J708-B709+G709*3+H709*3</f>
        <v>65289.75</v>
      </c>
    </row>
    <row r="710" spans="1:10" x14ac:dyDescent="0.2">
      <c r="A710" s="24">
        <f t="shared" si="81"/>
        <v>45190</v>
      </c>
      <c r="B710" s="23">
        <f t="shared" si="79"/>
        <v>152.5</v>
      </c>
      <c r="C710" s="23">
        <f t="shared" ref="C710:C773" si="83">G709/200+H709/200+(D710-D709)*0.8</f>
        <v>0.75</v>
      </c>
      <c r="D710" s="23">
        <f t="shared" ref="D710:D773" si="84">D709</f>
        <v>1</v>
      </c>
      <c r="F710" s="26">
        <f t="shared" ref="F710:F773" si="85">F709+B710-G709-I709</f>
        <v>162.75</v>
      </c>
      <c r="G710" s="19">
        <f t="shared" si="80"/>
        <v>150</v>
      </c>
      <c r="J710" s="25">
        <f t="shared" si="82"/>
        <v>65587.25</v>
      </c>
    </row>
    <row r="711" spans="1:10" x14ac:dyDescent="0.2">
      <c r="A711" s="24">
        <f t="shared" si="81"/>
        <v>45191</v>
      </c>
      <c r="B711" s="23">
        <f t="shared" si="79"/>
        <v>153.25</v>
      </c>
      <c r="C711" s="23">
        <f t="shared" si="83"/>
        <v>0.75</v>
      </c>
      <c r="D711" s="23">
        <f t="shared" si="84"/>
        <v>1</v>
      </c>
      <c r="F711" s="26">
        <f t="shared" si="85"/>
        <v>166</v>
      </c>
      <c r="G711" s="19">
        <f t="shared" si="80"/>
        <v>150</v>
      </c>
      <c r="J711" s="25">
        <f t="shared" si="82"/>
        <v>65884</v>
      </c>
    </row>
    <row r="712" spans="1:10" x14ac:dyDescent="0.2">
      <c r="A712" s="24">
        <f t="shared" si="81"/>
        <v>45192</v>
      </c>
      <c r="B712" s="23">
        <f t="shared" si="79"/>
        <v>154</v>
      </c>
      <c r="C712" s="23">
        <f t="shared" si="83"/>
        <v>0.75</v>
      </c>
      <c r="D712" s="23">
        <f t="shared" si="84"/>
        <v>1</v>
      </c>
      <c r="F712" s="26">
        <f t="shared" si="85"/>
        <v>170</v>
      </c>
      <c r="G712" s="19">
        <f t="shared" si="80"/>
        <v>150</v>
      </c>
      <c r="J712" s="25">
        <f t="shared" si="82"/>
        <v>66180</v>
      </c>
    </row>
    <row r="713" spans="1:10" x14ac:dyDescent="0.2">
      <c r="A713" s="24">
        <f t="shared" si="81"/>
        <v>45193</v>
      </c>
      <c r="B713" s="23">
        <f t="shared" si="79"/>
        <v>154.75</v>
      </c>
      <c r="C713" s="23">
        <f t="shared" si="83"/>
        <v>0.75</v>
      </c>
      <c r="D713" s="23">
        <f t="shared" si="84"/>
        <v>1</v>
      </c>
      <c r="F713" s="26">
        <f t="shared" si="85"/>
        <v>174.75</v>
      </c>
      <c r="G713" s="19">
        <f t="shared" si="80"/>
        <v>150</v>
      </c>
      <c r="J713" s="25">
        <f t="shared" si="82"/>
        <v>66475.25</v>
      </c>
    </row>
    <row r="714" spans="1:10" x14ac:dyDescent="0.2">
      <c r="A714" s="24">
        <f t="shared" si="81"/>
        <v>45194</v>
      </c>
      <c r="B714" s="23">
        <f t="shared" si="79"/>
        <v>155.25</v>
      </c>
      <c r="C714" s="23">
        <f t="shared" si="83"/>
        <v>0.75</v>
      </c>
      <c r="D714" s="23">
        <f t="shared" si="84"/>
        <v>1</v>
      </c>
      <c r="F714" s="26">
        <f t="shared" si="85"/>
        <v>180</v>
      </c>
      <c r="G714" s="19">
        <f t="shared" si="80"/>
        <v>150</v>
      </c>
      <c r="J714" s="25">
        <f t="shared" si="82"/>
        <v>66770</v>
      </c>
    </row>
    <row r="715" spans="1:10" x14ac:dyDescent="0.2">
      <c r="A715" s="24">
        <f t="shared" si="81"/>
        <v>45195</v>
      </c>
      <c r="B715" s="23">
        <f t="shared" si="79"/>
        <v>156</v>
      </c>
      <c r="C715" s="23">
        <f t="shared" si="83"/>
        <v>0.75</v>
      </c>
      <c r="D715" s="23">
        <f t="shared" si="84"/>
        <v>1</v>
      </c>
      <c r="F715" s="26">
        <f t="shared" si="85"/>
        <v>186</v>
      </c>
      <c r="G715" s="19">
        <f t="shared" si="80"/>
        <v>150</v>
      </c>
      <c r="J715" s="25">
        <f t="shared" si="82"/>
        <v>67064</v>
      </c>
    </row>
    <row r="716" spans="1:10" x14ac:dyDescent="0.2">
      <c r="A716" s="24">
        <f t="shared" si="81"/>
        <v>45196</v>
      </c>
      <c r="B716" s="23">
        <f t="shared" si="79"/>
        <v>156.75</v>
      </c>
      <c r="C716" s="23">
        <f t="shared" si="83"/>
        <v>0.75</v>
      </c>
      <c r="D716" s="23">
        <f t="shared" si="84"/>
        <v>1</v>
      </c>
      <c r="F716" s="26">
        <f t="shared" si="85"/>
        <v>192.75</v>
      </c>
      <c r="G716" s="19">
        <f t="shared" si="80"/>
        <v>150</v>
      </c>
      <c r="J716" s="25">
        <f t="shared" si="82"/>
        <v>67357.25</v>
      </c>
    </row>
    <row r="717" spans="1:10" x14ac:dyDescent="0.2">
      <c r="A717" s="24">
        <f t="shared" si="81"/>
        <v>45197</v>
      </c>
      <c r="B717" s="23">
        <f t="shared" si="79"/>
        <v>157.5</v>
      </c>
      <c r="C717" s="23">
        <f t="shared" si="83"/>
        <v>0.75</v>
      </c>
      <c r="D717" s="23">
        <f t="shared" si="84"/>
        <v>1</v>
      </c>
      <c r="F717" s="26">
        <f t="shared" si="85"/>
        <v>200.25</v>
      </c>
      <c r="G717" s="19">
        <f t="shared" si="80"/>
        <v>200</v>
      </c>
      <c r="J717" s="25">
        <f t="shared" si="82"/>
        <v>67799.75</v>
      </c>
    </row>
    <row r="718" spans="1:10" x14ac:dyDescent="0.2">
      <c r="A718" s="24">
        <f t="shared" si="81"/>
        <v>45198</v>
      </c>
      <c r="B718" s="23">
        <f t="shared" si="79"/>
        <v>158.5</v>
      </c>
      <c r="C718" s="23">
        <f t="shared" si="83"/>
        <v>1</v>
      </c>
      <c r="D718" s="23">
        <f t="shared" si="84"/>
        <v>1</v>
      </c>
      <c r="F718" s="26">
        <f t="shared" si="85"/>
        <v>158.75</v>
      </c>
      <c r="G718" s="19">
        <f t="shared" si="80"/>
        <v>150</v>
      </c>
      <c r="J718" s="25">
        <f t="shared" si="82"/>
        <v>68091.25</v>
      </c>
    </row>
    <row r="719" spans="1:10" x14ac:dyDescent="0.2">
      <c r="A719" s="24">
        <f t="shared" si="81"/>
        <v>45199</v>
      </c>
      <c r="B719" s="23">
        <f t="shared" si="79"/>
        <v>159.25</v>
      </c>
      <c r="C719" s="23">
        <f t="shared" si="83"/>
        <v>0.75</v>
      </c>
      <c r="D719" s="23">
        <f t="shared" si="84"/>
        <v>1</v>
      </c>
      <c r="F719" s="26">
        <f t="shared" si="85"/>
        <v>168</v>
      </c>
      <c r="G719" s="19">
        <f t="shared" si="80"/>
        <v>150</v>
      </c>
      <c r="J719" s="25">
        <f t="shared" si="82"/>
        <v>68382</v>
      </c>
    </row>
    <row r="720" spans="1:10" x14ac:dyDescent="0.2">
      <c r="A720" s="24">
        <f t="shared" si="81"/>
        <v>45200</v>
      </c>
      <c r="B720" s="23">
        <f t="shared" si="79"/>
        <v>159.75</v>
      </c>
      <c r="C720" s="23">
        <f t="shared" si="83"/>
        <v>0.75</v>
      </c>
      <c r="D720" s="23">
        <f t="shared" si="84"/>
        <v>1</v>
      </c>
      <c r="F720" s="26">
        <f t="shared" si="85"/>
        <v>177.75</v>
      </c>
      <c r="G720" s="19">
        <f t="shared" si="80"/>
        <v>150</v>
      </c>
      <c r="J720" s="25">
        <f t="shared" si="82"/>
        <v>68672.25</v>
      </c>
    </row>
    <row r="721" spans="1:10" x14ac:dyDescent="0.2">
      <c r="A721" s="24">
        <f t="shared" si="81"/>
        <v>45201</v>
      </c>
      <c r="B721" s="23">
        <f t="shared" si="79"/>
        <v>160.5</v>
      </c>
      <c r="C721" s="23">
        <f t="shared" si="83"/>
        <v>0.75</v>
      </c>
      <c r="D721" s="23">
        <f t="shared" si="84"/>
        <v>1</v>
      </c>
      <c r="F721" s="26">
        <f t="shared" si="85"/>
        <v>188.25</v>
      </c>
      <c r="G721" s="19">
        <f t="shared" si="80"/>
        <v>150</v>
      </c>
      <c r="J721" s="25">
        <f t="shared" si="82"/>
        <v>68961.75</v>
      </c>
    </row>
    <row r="722" spans="1:10" x14ac:dyDescent="0.2">
      <c r="A722" s="24">
        <f t="shared" si="81"/>
        <v>45202</v>
      </c>
      <c r="B722" s="23">
        <f t="shared" si="79"/>
        <v>161.25</v>
      </c>
      <c r="C722" s="23">
        <f t="shared" si="83"/>
        <v>0.75</v>
      </c>
      <c r="D722" s="23">
        <f t="shared" si="84"/>
        <v>1</v>
      </c>
      <c r="F722" s="26">
        <f t="shared" si="85"/>
        <v>199.5</v>
      </c>
      <c r="G722" s="19">
        <f t="shared" si="80"/>
        <v>150</v>
      </c>
      <c r="J722" s="25">
        <f t="shared" si="82"/>
        <v>69250.5</v>
      </c>
    </row>
    <row r="723" spans="1:10" x14ac:dyDescent="0.2">
      <c r="A723" s="24">
        <f t="shared" si="81"/>
        <v>45203</v>
      </c>
      <c r="B723" s="23">
        <f t="shared" si="79"/>
        <v>162</v>
      </c>
      <c r="C723" s="23">
        <f t="shared" si="83"/>
        <v>0.75</v>
      </c>
      <c r="D723" s="23">
        <f t="shared" si="84"/>
        <v>1</v>
      </c>
      <c r="F723" s="26">
        <f t="shared" si="85"/>
        <v>211.5</v>
      </c>
      <c r="G723" s="19">
        <f t="shared" si="80"/>
        <v>200</v>
      </c>
      <c r="J723" s="25">
        <f t="shared" si="82"/>
        <v>69688.5</v>
      </c>
    </row>
    <row r="724" spans="1:10" x14ac:dyDescent="0.2">
      <c r="A724" s="24">
        <f t="shared" si="81"/>
        <v>45204</v>
      </c>
      <c r="B724" s="23">
        <f t="shared" si="79"/>
        <v>163</v>
      </c>
      <c r="C724" s="23">
        <f t="shared" si="83"/>
        <v>1</v>
      </c>
      <c r="D724" s="23">
        <f t="shared" si="84"/>
        <v>1</v>
      </c>
      <c r="F724" s="26">
        <f t="shared" si="85"/>
        <v>174.5</v>
      </c>
      <c r="G724" s="19">
        <f t="shared" si="80"/>
        <v>150</v>
      </c>
      <c r="J724" s="25">
        <f t="shared" si="82"/>
        <v>69975.5</v>
      </c>
    </row>
    <row r="725" spans="1:10" x14ac:dyDescent="0.2">
      <c r="A725" s="24">
        <f t="shared" si="81"/>
        <v>45205</v>
      </c>
      <c r="B725" s="23">
        <f t="shared" si="79"/>
        <v>163.75</v>
      </c>
      <c r="C725" s="23">
        <f t="shared" si="83"/>
        <v>0.75</v>
      </c>
      <c r="D725" s="23">
        <f t="shared" si="84"/>
        <v>1</v>
      </c>
      <c r="F725" s="26">
        <f t="shared" si="85"/>
        <v>188.25</v>
      </c>
      <c r="G725" s="19">
        <f t="shared" si="80"/>
        <v>150</v>
      </c>
      <c r="J725" s="25">
        <f t="shared" si="82"/>
        <v>70261.75</v>
      </c>
    </row>
    <row r="726" spans="1:10" x14ac:dyDescent="0.2">
      <c r="A726" s="24">
        <f t="shared" si="81"/>
        <v>45206</v>
      </c>
      <c r="B726" s="23">
        <f t="shared" si="79"/>
        <v>164.25</v>
      </c>
      <c r="C726" s="23">
        <f t="shared" si="83"/>
        <v>0.75</v>
      </c>
      <c r="D726" s="23">
        <f t="shared" si="84"/>
        <v>1</v>
      </c>
      <c r="F726" s="26">
        <f t="shared" si="85"/>
        <v>202.5</v>
      </c>
      <c r="G726" s="19">
        <f t="shared" si="80"/>
        <v>200</v>
      </c>
      <c r="J726" s="25">
        <f t="shared" si="82"/>
        <v>70697.5</v>
      </c>
    </row>
    <row r="727" spans="1:10" x14ac:dyDescent="0.2">
      <c r="A727" s="24">
        <f t="shared" si="81"/>
        <v>45207</v>
      </c>
      <c r="B727" s="23">
        <f t="shared" si="79"/>
        <v>165.25</v>
      </c>
      <c r="C727" s="23">
        <f t="shared" si="83"/>
        <v>1</v>
      </c>
      <c r="D727" s="23">
        <f t="shared" si="84"/>
        <v>1</v>
      </c>
      <c r="F727" s="26">
        <f t="shared" si="85"/>
        <v>167.75</v>
      </c>
      <c r="G727" s="19">
        <f t="shared" si="80"/>
        <v>150</v>
      </c>
      <c r="J727" s="25">
        <f t="shared" si="82"/>
        <v>70982.25</v>
      </c>
    </row>
    <row r="728" spans="1:10" x14ac:dyDescent="0.2">
      <c r="A728" s="24">
        <f t="shared" si="81"/>
        <v>45208</v>
      </c>
      <c r="B728" s="23">
        <f t="shared" si="79"/>
        <v>166</v>
      </c>
      <c r="C728" s="23">
        <f t="shared" si="83"/>
        <v>0.75</v>
      </c>
      <c r="D728" s="23">
        <f t="shared" si="84"/>
        <v>1</v>
      </c>
      <c r="F728" s="26">
        <f t="shared" si="85"/>
        <v>183.75</v>
      </c>
      <c r="G728" s="19">
        <f t="shared" si="80"/>
        <v>150</v>
      </c>
      <c r="J728" s="25">
        <f t="shared" si="82"/>
        <v>71266.25</v>
      </c>
    </row>
    <row r="729" spans="1:10" x14ac:dyDescent="0.2">
      <c r="A729" s="24">
        <f t="shared" si="81"/>
        <v>45209</v>
      </c>
      <c r="B729" s="23">
        <f t="shared" si="79"/>
        <v>166.75</v>
      </c>
      <c r="C729" s="23">
        <f t="shared" si="83"/>
        <v>0.75</v>
      </c>
      <c r="D729" s="23">
        <f t="shared" si="84"/>
        <v>1</v>
      </c>
      <c r="F729" s="26">
        <f t="shared" si="85"/>
        <v>200.5</v>
      </c>
      <c r="G729" s="19">
        <f t="shared" si="80"/>
        <v>200</v>
      </c>
      <c r="J729" s="25">
        <f t="shared" si="82"/>
        <v>71699.5</v>
      </c>
    </row>
    <row r="730" spans="1:10" x14ac:dyDescent="0.2">
      <c r="A730" s="24">
        <f t="shared" si="81"/>
        <v>45210</v>
      </c>
      <c r="B730" s="23">
        <f t="shared" si="79"/>
        <v>167.75</v>
      </c>
      <c r="C730" s="23">
        <f t="shared" si="83"/>
        <v>1</v>
      </c>
      <c r="D730" s="23">
        <f t="shared" si="84"/>
        <v>1</v>
      </c>
      <c r="F730" s="26">
        <f t="shared" si="85"/>
        <v>168.25</v>
      </c>
      <c r="G730" s="19">
        <f t="shared" si="80"/>
        <v>150</v>
      </c>
      <c r="J730" s="25">
        <f t="shared" si="82"/>
        <v>71981.75</v>
      </c>
    </row>
    <row r="731" spans="1:10" x14ac:dyDescent="0.2">
      <c r="A731" s="24">
        <f t="shared" si="81"/>
        <v>45211</v>
      </c>
      <c r="B731" s="23">
        <f t="shared" si="79"/>
        <v>168.25</v>
      </c>
      <c r="C731" s="23">
        <f t="shared" si="83"/>
        <v>0.75</v>
      </c>
      <c r="D731" s="23">
        <f t="shared" si="84"/>
        <v>1</v>
      </c>
      <c r="F731" s="26">
        <f t="shared" si="85"/>
        <v>186.5</v>
      </c>
      <c r="G731" s="19">
        <f t="shared" si="80"/>
        <v>150</v>
      </c>
      <c r="J731" s="25">
        <f t="shared" si="82"/>
        <v>72263.5</v>
      </c>
    </row>
    <row r="732" spans="1:10" x14ac:dyDescent="0.2">
      <c r="A732" s="24">
        <f t="shared" si="81"/>
        <v>45212</v>
      </c>
      <c r="B732" s="23">
        <f t="shared" si="79"/>
        <v>169</v>
      </c>
      <c r="C732" s="23">
        <f t="shared" si="83"/>
        <v>0.75</v>
      </c>
      <c r="D732" s="23">
        <f t="shared" si="84"/>
        <v>1</v>
      </c>
      <c r="F732" s="26">
        <f t="shared" si="85"/>
        <v>205.5</v>
      </c>
      <c r="G732" s="19">
        <f t="shared" si="80"/>
        <v>200</v>
      </c>
      <c r="J732" s="25">
        <f t="shared" si="82"/>
        <v>72694.5</v>
      </c>
    </row>
    <row r="733" spans="1:10" x14ac:dyDescent="0.2">
      <c r="A733" s="24">
        <f t="shared" si="81"/>
        <v>45213</v>
      </c>
      <c r="B733" s="23">
        <f t="shared" ref="B733:B796" si="86">B732+C733-E733-C132</f>
        <v>170</v>
      </c>
      <c r="C733" s="23">
        <f t="shared" si="83"/>
        <v>1</v>
      </c>
      <c r="D733" s="23">
        <f t="shared" si="84"/>
        <v>1</v>
      </c>
      <c r="F733" s="26">
        <f t="shared" si="85"/>
        <v>175.5</v>
      </c>
      <c r="G733" s="19">
        <f t="shared" si="80"/>
        <v>150</v>
      </c>
      <c r="J733" s="25">
        <f t="shared" si="82"/>
        <v>72974.5</v>
      </c>
    </row>
    <row r="734" spans="1:10" x14ac:dyDescent="0.2">
      <c r="A734" s="24">
        <f t="shared" si="81"/>
        <v>45214</v>
      </c>
      <c r="B734" s="23">
        <f t="shared" si="86"/>
        <v>170.75</v>
      </c>
      <c r="C734" s="23">
        <f t="shared" si="83"/>
        <v>0.75</v>
      </c>
      <c r="D734" s="23">
        <f t="shared" si="84"/>
        <v>1</v>
      </c>
      <c r="F734" s="26">
        <f t="shared" si="85"/>
        <v>196.25</v>
      </c>
      <c r="G734" s="19">
        <f t="shared" si="80"/>
        <v>150</v>
      </c>
      <c r="J734" s="25">
        <f t="shared" si="82"/>
        <v>73253.75</v>
      </c>
    </row>
    <row r="735" spans="1:10" x14ac:dyDescent="0.2">
      <c r="A735" s="24">
        <f t="shared" si="81"/>
        <v>45215</v>
      </c>
      <c r="B735" s="23">
        <f t="shared" si="86"/>
        <v>171.5</v>
      </c>
      <c r="C735" s="23">
        <f t="shared" si="83"/>
        <v>0.75</v>
      </c>
      <c r="D735" s="23">
        <f t="shared" si="84"/>
        <v>1</v>
      </c>
      <c r="F735" s="26">
        <f t="shared" si="85"/>
        <v>217.75</v>
      </c>
      <c r="G735" s="19">
        <f t="shared" si="80"/>
        <v>200</v>
      </c>
      <c r="J735" s="25">
        <f t="shared" si="82"/>
        <v>73682.25</v>
      </c>
    </row>
    <row r="736" spans="1:10" x14ac:dyDescent="0.2">
      <c r="A736" s="24">
        <f t="shared" si="81"/>
        <v>45216</v>
      </c>
      <c r="B736" s="23">
        <f t="shared" si="86"/>
        <v>172.5</v>
      </c>
      <c r="C736" s="23">
        <f t="shared" si="83"/>
        <v>1</v>
      </c>
      <c r="D736" s="23">
        <f t="shared" si="84"/>
        <v>1</v>
      </c>
      <c r="F736" s="26">
        <f t="shared" si="85"/>
        <v>190.25</v>
      </c>
      <c r="G736" s="19">
        <f t="shared" si="80"/>
        <v>150</v>
      </c>
      <c r="J736" s="25">
        <f t="shared" si="82"/>
        <v>73959.75</v>
      </c>
    </row>
    <row r="737" spans="1:10" x14ac:dyDescent="0.2">
      <c r="A737" s="24">
        <f t="shared" si="81"/>
        <v>45217</v>
      </c>
      <c r="B737" s="23">
        <f t="shared" si="86"/>
        <v>173</v>
      </c>
      <c r="C737" s="23">
        <f t="shared" si="83"/>
        <v>0.75</v>
      </c>
      <c r="D737" s="23">
        <f t="shared" si="84"/>
        <v>1</v>
      </c>
      <c r="F737" s="26">
        <f t="shared" si="85"/>
        <v>213.25</v>
      </c>
      <c r="G737" s="19">
        <f t="shared" si="80"/>
        <v>200</v>
      </c>
      <c r="J737" s="25">
        <f t="shared" si="82"/>
        <v>74386.75</v>
      </c>
    </row>
    <row r="738" spans="1:10" x14ac:dyDescent="0.2">
      <c r="A738" s="24">
        <f t="shared" si="81"/>
        <v>45218</v>
      </c>
      <c r="B738" s="23">
        <f t="shared" si="86"/>
        <v>174</v>
      </c>
      <c r="C738" s="23">
        <f t="shared" si="83"/>
        <v>1</v>
      </c>
      <c r="D738" s="23">
        <f t="shared" si="84"/>
        <v>1</v>
      </c>
      <c r="F738" s="26">
        <f t="shared" si="85"/>
        <v>187.25</v>
      </c>
      <c r="G738" s="19">
        <f t="shared" si="80"/>
        <v>150</v>
      </c>
      <c r="J738" s="25">
        <f t="shared" si="82"/>
        <v>74662.75</v>
      </c>
    </row>
    <row r="739" spans="1:10" x14ac:dyDescent="0.2">
      <c r="A739" s="24">
        <f t="shared" si="81"/>
        <v>45219</v>
      </c>
      <c r="B739" s="23">
        <f t="shared" si="86"/>
        <v>174.75</v>
      </c>
      <c r="C739" s="23">
        <f t="shared" si="83"/>
        <v>0.75</v>
      </c>
      <c r="D739" s="23">
        <f t="shared" si="84"/>
        <v>1</v>
      </c>
      <c r="F739" s="26">
        <f t="shared" si="85"/>
        <v>212</v>
      </c>
      <c r="G739" s="19">
        <f t="shared" si="80"/>
        <v>200</v>
      </c>
      <c r="J739" s="25">
        <f t="shared" si="82"/>
        <v>75088</v>
      </c>
    </row>
    <row r="740" spans="1:10" x14ac:dyDescent="0.2">
      <c r="A740" s="24">
        <f t="shared" si="81"/>
        <v>45220</v>
      </c>
      <c r="B740" s="23">
        <f t="shared" si="86"/>
        <v>175.75</v>
      </c>
      <c r="C740" s="23">
        <f t="shared" si="83"/>
        <v>1</v>
      </c>
      <c r="D740" s="23">
        <f t="shared" si="84"/>
        <v>1</v>
      </c>
      <c r="F740" s="26">
        <f t="shared" si="85"/>
        <v>187.75</v>
      </c>
      <c r="G740" s="19">
        <f t="shared" si="80"/>
        <v>150</v>
      </c>
      <c r="J740" s="25">
        <f t="shared" si="82"/>
        <v>75362.25</v>
      </c>
    </row>
    <row r="741" spans="1:10" x14ac:dyDescent="0.2">
      <c r="A741" s="24">
        <f t="shared" si="81"/>
        <v>45221</v>
      </c>
      <c r="B741" s="23">
        <f t="shared" si="86"/>
        <v>176.5</v>
      </c>
      <c r="C741" s="23">
        <f t="shared" si="83"/>
        <v>0.75</v>
      </c>
      <c r="D741" s="23">
        <f t="shared" si="84"/>
        <v>1</v>
      </c>
      <c r="F741" s="26">
        <f t="shared" si="85"/>
        <v>214.25</v>
      </c>
      <c r="G741" s="19">
        <f t="shared" si="80"/>
        <v>200</v>
      </c>
      <c r="J741" s="25">
        <f t="shared" si="82"/>
        <v>75785.75</v>
      </c>
    </row>
    <row r="742" spans="1:10" x14ac:dyDescent="0.2">
      <c r="A742" s="24">
        <f t="shared" si="81"/>
        <v>45222</v>
      </c>
      <c r="B742" s="23">
        <f t="shared" si="86"/>
        <v>177.25</v>
      </c>
      <c r="C742" s="23">
        <f t="shared" si="83"/>
        <v>1</v>
      </c>
      <c r="D742" s="23">
        <f t="shared" si="84"/>
        <v>1</v>
      </c>
      <c r="F742" s="26">
        <f t="shared" si="85"/>
        <v>191.5</v>
      </c>
      <c r="G742" s="19">
        <f t="shared" si="80"/>
        <v>150</v>
      </c>
      <c r="J742" s="25">
        <f t="shared" si="82"/>
        <v>76058.5</v>
      </c>
    </row>
    <row r="743" spans="1:10" x14ac:dyDescent="0.2">
      <c r="A743" s="24">
        <f t="shared" si="81"/>
        <v>45223</v>
      </c>
      <c r="B743" s="23">
        <f t="shared" si="86"/>
        <v>178</v>
      </c>
      <c r="C743" s="23">
        <f t="shared" si="83"/>
        <v>0.75</v>
      </c>
      <c r="D743" s="23">
        <f t="shared" si="84"/>
        <v>1</v>
      </c>
      <c r="F743" s="26">
        <f t="shared" si="85"/>
        <v>219.5</v>
      </c>
      <c r="G743" s="19">
        <f t="shared" si="80"/>
        <v>200</v>
      </c>
      <c r="J743" s="25">
        <f t="shared" si="82"/>
        <v>76480.5</v>
      </c>
    </row>
    <row r="744" spans="1:10" x14ac:dyDescent="0.2">
      <c r="A744" s="24">
        <f t="shared" si="81"/>
        <v>45224</v>
      </c>
      <c r="B744" s="23">
        <f t="shared" si="86"/>
        <v>179</v>
      </c>
      <c r="C744" s="23">
        <f t="shared" si="83"/>
        <v>1</v>
      </c>
      <c r="D744" s="23">
        <f t="shared" si="84"/>
        <v>1</v>
      </c>
      <c r="F744" s="26">
        <f t="shared" si="85"/>
        <v>198.5</v>
      </c>
      <c r="G744" s="19">
        <f t="shared" si="80"/>
        <v>150</v>
      </c>
      <c r="J744" s="25">
        <f t="shared" si="82"/>
        <v>76751.5</v>
      </c>
    </row>
    <row r="745" spans="1:10" x14ac:dyDescent="0.2">
      <c r="A745" s="24">
        <f t="shared" si="81"/>
        <v>45225</v>
      </c>
      <c r="B745" s="23">
        <f t="shared" si="86"/>
        <v>179.75</v>
      </c>
      <c r="C745" s="23">
        <f t="shared" si="83"/>
        <v>0.75</v>
      </c>
      <c r="D745" s="23">
        <f t="shared" si="84"/>
        <v>1</v>
      </c>
      <c r="F745" s="26">
        <f t="shared" si="85"/>
        <v>228.25</v>
      </c>
      <c r="G745" s="19">
        <f t="shared" si="80"/>
        <v>200</v>
      </c>
      <c r="J745" s="25">
        <f t="shared" si="82"/>
        <v>77171.75</v>
      </c>
    </row>
    <row r="746" spans="1:10" x14ac:dyDescent="0.2">
      <c r="A746" s="24">
        <f t="shared" si="81"/>
        <v>45226</v>
      </c>
      <c r="B746" s="23">
        <f t="shared" si="86"/>
        <v>180.75</v>
      </c>
      <c r="C746" s="23">
        <f t="shared" si="83"/>
        <v>1</v>
      </c>
      <c r="D746" s="23">
        <f t="shared" si="84"/>
        <v>1</v>
      </c>
      <c r="F746" s="26">
        <f t="shared" si="85"/>
        <v>209</v>
      </c>
      <c r="G746" s="19">
        <f t="shared" si="80"/>
        <v>200</v>
      </c>
      <c r="J746" s="25">
        <f t="shared" si="82"/>
        <v>77591</v>
      </c>
    </row>
    <row r="747" spans="1:10" x14ac:dyDescent="0.2">
      <c r="A747" s="24">
        <f t="shared" si="81"/>
        <v>45227</v>
      </c>
      <c r="B747" s="23">
        <f t="shared" si="86"/>
        <v>181.5</v>
      </c>
      <c r="C747" s="23">
        <f t="shared" si="83"/>
        <v>1</v>
      </c>
      <c r="D747" s="23">
        <f t="shared" si="84"/>
        <v>1</v>
      </c>
      <c r="F747" s="26">
        <f t="shared" si="85"/>
        <v>190.5</v>
      </c>
      <c r="G747" s="19">
        <f t="shared" si="80"/>
        <v>150</v>
      </c>
      <c r="J747" s="25">
        <f t="shared" si="82"/>
        <v>77859.5</v>
      </c>
    </row>
    <row r="748" spans="1:10" x14ac:dyDescent="0.2">
      <c r="A748" s="24">
        <f t="shared" si="81"/>
        <v>45228</v>
      </c>
      <c r="B748" s="23">
        <f t="shared" si="86"/>
        <v>182.25</v>
      </c>
      <c r="C748" s="23">
        <f t="shared" si="83"/>
        <v>0.75</v>
      </c>
      <c r="D748" s="23">
        <f t="shared" si="84"/>
        <v>1</v>
      </c>
      <c r="F748" s="26">
        <f t="shared" si="85"/>
        <v>222.75</v>
      </c>
      <c r="G748" s="19">
        <f t="shared" si="80"/>
        <v>200</v>
      </c>
      <c r="J748" s="25">
        <f t="shared" si="82"/>
        <v>78277.25</v>
      </c>
    </row>
    <row r="749" spans="1:10" x14ac:dyDescent="0.2">
      <c r="A749" s="24">
        <f t="shared" si="81"/>
        <v>45229</v>
      </c>
      <c r="B749" s="23">
        <f t="shared" si="86"/>
        <v>183.25</v>
      </c>
      <c r="C749" s="23">
        <f t="shared" si="83"/>
        <v>1</v>
      </c>
      <c r="D749" s="23">
        <f t="shared" si="84"/>
        <v>1</v>
      </c>
      <c r="F749" s="26">
        <f t="shared" si="85"/>
        <v>206</v>
      </c>
      <c r="G749" s="19">
        <f t="shared" si="80"/>
        <v>200</v>
      </c>
      <c r="J749" s="25">
        <f t="shared" si="82"/>
        <v>78694</v>
      </c>
    </row>
    <row r="750" spans="1:10" x14ac:dyDescent="0.2">
      <c r="A750" s="24">
        <f t="shared" si="81"/>
        <v>45230</v>
      </c>
      <c r="B750" s="23">
        <f t="shared" si="86"/>
        <v>184.25</v>
      </c>
      <c r="C750" s="23">
        <f t="shared" si="83"/>
        <v>1</v>
      </c>
      <c r="D750" s="23">
        <f t="shared" si="84"/>
        <v>1</v>
      </c>
      <c r="F750" s="26">
        <f t="shared" si="85"/>
        <v>190.25</v>
      </c>
      <c r="G750" s="19">
        <f t="shared" si="80"/>
        <v>150</v>
      </c>
      <c r="J750" s="25">
        <f t="shared" si="82"/>
        <v>78959.75</v>
      </c>
    </row>
    <row r="751" spans="1:10" x14ac:dyDescent="0.2">
      <c r="A751" s="24">
        <f t="shared" si="81"/>
        <v>45231</v>
      </c>
      <c r="B751" s="23">
        <f t="shared" si="86"/>
        <v>185</v>
      </c>
      <c r="C751" s="23">
        <f t="shared" si="83"/>
        <v>0.75</v>
      </c>
      <c r="D751" s="23">
        <f t="shared" si="84"/>
        <v>1</v>
      </c>
      <c r="F751" s="26">
        <f t="shared" si="85"/>
        <v>225.25</v>
      </c>
      <c r="G751" s="19">
        <f t="shared" si="80"/>
        <v>200</v>
      </c>
      <c r="J751" s="25">
        <f t="shared" si="82"/>
        <v>79374.75</v>
      </c>
    </row>
    <row r="752" spans="1:10" x14ac:dyDescent="0.2">
      <c r="A752" s="24">
        <f t="shared" si="81"/>
        <v>45232</v>
      </c>
      <c r="B752" s="23">
        <f t="shared" si="86"/>
        <v>185.75</v>
      </c>
      <c r="C752" s="23">
        <f t="shared" si="83"/>
        <v>1</v>
      </c>
      <c r="D752" s="23">
        <f t="shared" si="84"/>
        <v>1</v>
      </c>
      <c r="F752" s="26">
        <f t="shared" si="85"/>
        <v>211</v>
      </c>
      <c r="G752" s="19">
        <f t="shared" si="80"/>
        <v>200</v>
      </c>
      <c r="J752" s="25">
        <f t="shared" si="82"/>
        <v>79789</v>
      </c>
    </row>
    <row r="753" spans="1:10" x14ac:dyDescent="0.2">
      <c r="A753" s="24">
        <f t="shared" si="81"/>
        <v>45233</v>
      </c>
      <c r="B753" s="23">
        <f t="shared" si="86"/>
        <v>186.75</v>
      </c>
      <c r="C753" s="23">
        <f t="shared" si="83"/>
        <v>1</v>
      </c>
      <c r="D753" s="23">
        <f t="shared" si="84"/>
        <v>1</v>
      </c>
      <c r="F753" s="26">
        <f t="shared" si="85"/>
        <v>197.75</v>
      </c>
      <c r="G753" s="19">
        <f t="shared" si="80"/>
        <v>150</v>
      </c>
      <c r="J753" s="25">
        <f t="shared" si="82"/>
        <v>80052.25</v>
      </c>
    </row>
    <row r="754" spans="1:10" x14ac:dyDescent="0.2">
      <c r="A754" s="24">
        <f t="shared" si="81"/>
        <v>45234</v>
      </c>
      <c r="B754" s="23">
        <f t="shared" si="86"/>
        <v>187.5</v>
      </c>
      <c r="C754" s="23">
        <f t="shared" si="83"/>
        <v>0.75</v>
      </c>
      <c r="D754" s="23">
        <f t="shared" si="84"/>
        <v>1</v>
      </c>
      <c r="F754" s="26">
        <f t="shared" si="85"/>
        <v>235.25</v>
      </c>
      <c r="G754" s="19">
        <f t="shared" si="80"/>
        <v>200</v>
      </c>
      <c r="J754" s="25">
        <f t="shared" si="82"/>
        <v>80464.75</v>
      </c>
    </row>
    <row r="755" spans="1:10" x14ac:dyDescent="0.2">
      <c r="A755" s="24">
        <f t="shared" si="81"/>
        <v>45235</v>
      </c>
      <c r="B755" s="23">
        <f t="shared" si="86"/>
        <v>188.5</v>
      </c>
      <c r="C755" s="23">
        <f t="shared" si="83"/>
        <v>1</v>
      </c>
      <c r="D755" s="23">
        <f t="shared" si="84"/>
        <v>1</v>
      </c>
      <c r="F755" s="26">
        <f t="shared" si="85"/>
        <v>223.75</v>
      </c>
      <c r="G755" s="19">
        <f t="shared" si="80"/>
        <v>200</v>
      </c>
      <c r="J755" s="25">
        <f t="shared" si="82"/>
        <v>80876.25</v>
      </c>
    </row>
    <row r="756" spans="1:10" x14ac:dyDescent="0.2">
      <c r="A756" s="24">
        <f t="shared" si="81"/>
        <v>45236</v>
      </c>
      <c r="B756" s="23">
        <f t="shared" si="86"/>
        <v>189.5</v>
      </c>
      <c r="C756" s="23">
        <f t="shared" si="83"/>
        <v>1</v>
      </c>
      <c r="D756" s="23">
        <f t="shared" si="84"/>
        <v>1</v>
      </c>
      <c r="F756" s="26">
        <f t="shared" si="85"/>
        <v>213.25</v>
      </c>
      <c r="G756" s="19">
        <f t="shared" si="80"/>
        <v>200</v>
      </c>
      <c r="J756" s="25">
        <f t="shared" si="82"/>
        <v>81286.75</v>
      </c>
    </row>
    <row r="757" spans="1:10" x14ac:dyDescent="0.2">
      <c r="A757" s="24">
        <f t="shared" si="81"/>
        <v>45237</v>
      </c>
      <c r="B757" s="23">
        <f t="shared" si="86"/>
        <v>190.25</v>
      </c>
      <c r="C757" s="23">
        <f t="shared" si="83"/>
        <v>1</v>
      </c>
      <c r="D757" s="23">
        <f t="shared" si="84"/>
        <v>1</v>
      </c>
      <c r="F757" s="26">
        <f t="shared" si="85"/>
        <v>203.5</v>
      </c>
      <c r="G757" s="19">
        <f t="shared" si="80"/>
        <v>200</v>
      </c>
      <c r="J757" s="25">
        <f t="shared" si="82"/>
        <v>81696.5</v>
      </c>
    </row>
    <row r="758" spans="1:10" x14ac:dyDescent="0.2">
      <c r="A758" s="24">
        <f t="shared" si="81"/>
        <v>45238</v>
      </c>
      <c r="B758" s="23">
        <f t="shared" si="86"/>
        <v>191.25</v>
      </c>
      <c r="C758" s="23">
        <f t="shared" si="83"/>
        <v>1</v>
      </c>
      <c r="D758" s="23">
        <f t="shared" si="84"/>
        <v>1</v>
      </c>
      <c r="F758" s="26">
        <f t="shared" si="85"/>
        <v>194.75</v>
      </c>
      <c r="G758" s="19">
        <f t="shared" si="80"/>
        <v>150</v>
      </c>
      <c r="J758" s="25">
        <f t="shared" si="82"/>
        <v>81955.25</v>
      </c>
    </row>
    <row r="759" spans="1:10" x14ac:dyDescent="0.2">
      <c r="A759" s="24">
        <f t="shared" si="81"/>
        <v>45239</v>
      </c>
      <c r="B759" s="23">
        <f t="shared" si="86"/>
        <v>192</v>
      </c>
      <c r="C759" s="23">
        <f t="shared" si="83"/>
        <v>0.75</v>
      </c>
      <c r="D759" s="23">
        <f t="shared" si="84"/>
        <v>1</v>
      </c>
      <c r="F759" s="26">
        <f t="shared" si="85"/>
        <v>236.75</v>
      </c>
      <c r="G759" s="19">
        <f t="shared" si="80"/>
        <v>200</v>
      </c>
      <c r="J759" s="25">
        <f t="shared" si="82"/>
        <v>82363.25</v>
      </c>
    </row>
    <row r="760" spans="1:10" x14ac:dyDescent="0.2">
      <c r="A760" s="24">
        <f t="shared" si="81"/>
        <v>45240</v>
      </c>
      <c r="B760" s="23">
        <f t="shared" si="86"/>
        <v>193</v>
      </c>
      <c r="C760" s="23">
        <f t="shared" si="83"/>
        <v>1</v>
      </c>
      <c r="D760" s="23">
        <f t="shared" si="84"/>
        <v>1</v>
      </c>
      <c r="F760" s="26">
        <f t="shared" si="85"/>
        <v>229.75</v>
      </c>
      <c r="G760" s="19">
        <f t="shared" si="80"/>
        <v>200</v>
      </c>
      <c r="J760" s="25">
        <f t="shared" si="82"/>
        <v>82770.25</v>
      </c>
    </row>
    <row r="761" spans="1:10" x14ac:dyDescent="0.2">
      <c r="A761" s="24">
        <f t="shared" si="81"/>
        <v>45241</v>
      </c>
      <c r="B761" s="23">
        <f t="shared" si="86"/>
        <v>194</v>
      </c>
      <c r="C761" s="23">
        <f t="shared" si="83"/>
        <v>1</v>
      </c>
      <c r="D761" s="23">
        <f t="shared" si="84"/>
        <v>1</v>
      </c>
      <c r="F761" s="26">
        <f t="shared" si="85"/>
        <v>223.75</v>
      </c>
      <c r="G761" s="19">
        <f t="shared" si="80"/>
        <v>200</v>
      </c>
      <c r="J761" s="25">
        <f t="shared" si="82"/>
        <v>83176.25</v>
      </c>
    </row>
    <row r="762" spans="1:10" x14ac:dyDescent="0.2">
      <c r="A762" s="24">
        <f t="shared" si="81"/>
        <v>45242</v>
      </c>
      <c r="B762" s="23">
        <f t="shared" si="86"/>
        <v>194.75</v>
      </c>
      <c r="C762" s="23">
        <f t="shared" si="83"/>
        <v>1</v>
      </c>
      <c r="D762" s="23">
        <f t="shared" si="84"/>
        <v>1</v>
      </c>
      <c r="F762" s="26">
        <f t="shared" si="85"/>
        <v>218.5</v>
      </c>
      <c r="G762" s="19">
        <f t="shared" si="80"/>
        <v>200</v>
      </c>
      <c r="J762" s="25">
        <f t="shared" si="82"/>
        <v>83581.5</v>
      </c>
    </row>
    <row r="763" spans="1:10" x14ac:dyDescent="0.2">
      <c r="A763" s="24">
        <f t="shared" si="81"/>
        <v>45243</v>
      </c>
      <c r="B763" s="23">
        <f t="shared" si="86"/>
        <v>195.75</v>
      </c>
      <c r="C763" s="23">
        <f t="shared" si="83"/>
        <v>1</v>
      </c>
      <c r="D763" s="23">
        <f t="shared" si="84"/>
        <v>1</v>
      </c>
      <c r="F763" s="26">
        <f t="shared" si="85"/>
        <v>214.25</v>
      </c>
      <c r="G763" s="19">
        <f t="shared" si="80"/>
        <v>200</v>
      </c>
      <c r="J763" s="25">
        <f t="shared" si="82"/>
        <v>83985.75</v>
      </c>
    </row>
    <row r="764" spans="1:10" x14ac:dyDescent="0.2">
      <c r="A764" s="24">
        <f t="shared" si="81"/>
        <v>45244</v>
      </c>
      <c r="B764" s="23">
        <f t="shared" si="86"/>
        <v>196.75</v>
      </c>
      <c r="C764" s="23">
        <f t="shared" si="83"/>
        <v>1</v>
      </c>
      <c r="D764" s="23">
        <f t="shared" si="84"/>
        <v>1</v>
      </c>
      <c r="F764" s="26">
        <f t="shared" si="85"/>
        <v>211</v>
      </c>
      <c r="G764" s="19">
        <f t="shared" si="80"/>
        <v>200</v>
      </c>
      <c r="J764" s="25">
        <f t="shared" si="82"/>
        <v>84389</v>
      </c>
    </row>
    <row r="765" spans="1:10" x14ac:dyDescent="0.2">
      <c r="A765" s="24">
        <f t="shared" si="81"/>
        <v>45245</v>
      </c>
      <c r="B765" s="23">
        <f t="shared" si="86"/>
        <v>197.75</v>
      </c>
      <c r="C765" s="23">
        <f t="shared" si="83"/>
        <v>1</v>
      </c>
      <c r="D765" s="23">
        <f t="shared" si="84"/>
        <v>1</v>
      </c>
      <c r="F765" s="26">
        <f t="shared" si="85"/>
        <v>208.75</v>
      </c>
      <c r="G765" s="19">
        <f t="shared" si="80"/>
        <v>200</v>
      </c>
      <c r="J765" s="25">
        <f t="shared" si="82"/>
        <v>84791.25</v>
      </c>
    </row>
    <row r="766" spans="1:10" x14ac:dyDescent="0.2">
      <c r="A766" s="24">
        <f t="shared" si="81"/>
        <v>45246</v>
      </c>
      <c r="B766" s="23">
        <f t="shared" si="86"/>
        <v>198.5</v>
      </c>
      <c r="C766" s="23">
        <f t="shared" si="83"/>
        <v>1</v>
      </c>
      <c r="D766" s="23">
        <f t="shared" si="84"/>
        <v>1</v>
      </c>
      <c r="F766" s="26">
        <f t="shared" si="85"/>
        <v>207.25</v>
      </c>
      <c r="G766" s="19">
        <f t="shared" si="80"/>
        <v>200</v>
      </c>
      <c r="J766" s="25">
        <f t="shared" si="82"/>
        <v>85192.75</v>
      </c>
    </row>
    <row r="767" spans="1:10" x14ac:dyDescent="0.2">
      <c r="A767" s="24">
        <f t="shared" si="81"/>
        <v>45247</v>
      </c>
      <c r="B767" s="23">
        <f t="shared" si="86"/>
        <v>199.5</v>
      </c>
      <c r="C767" s="23">
        <f t="shared" si="83"/>
        <v>1</v>
      </c>
      <c r="D767" s="23">
        <f t="shared" si="84"/>
        <v>1</v>
      </c>
      <c r="F767" s="26">
        <f t="shared" si="85"/>
        <v>206.75</v>
      </c>
      <c r="G767" s="19">
        <f t="shared" si="80"/>
        <v>200</v>
      </c>
      <c r="J767" s="25">
        <f t="shared" si="82"/>
        <v>85593.25</v>
      </c>
    </row>
    <row r="768" spans="1:10" x14ac:dyDescent="0.2">
      <c r="A768" s="24">
        <f t="shared" si="81"/>
        <v>45248</v>
      </c>
      <c r="B768" s="23">
        <f t="shared" si="86"/>
        <v>200.5</v>
      </c>
      <c r="C768" s="23">
        <f t="shared" si="83"/>
        <v>1</v>
      </c>
      <c r="D768" s="23">
        <f t="shared" si="84"/>
        <v>1</v>
      </c>
      <c r="F768" s="26">
        <f t="shared" si="85"/>
        <v>207.25</v>
      </c>
      <c r="G768" s="19">
        <f t="shared" si="80"/>
        <v>200</v>
      </c>
      <c r="J768" s="25">
        <f t="shared" si="82"/>
        <v>85992.75</v>
      </c>
    </row>
    <row r="769" spans="1:10" x14ac:dyDescent="0.2">
      <c r="A769" s="24">
        <f t="shared" si="81"/>
        <v>45249</v>
      </c>
      <c r="B769" s="23">
        <f t="shared" si="86"/>
        <v>201.5</v>
      </c>
      <c r="C769" s="23">
        <f t="shared" si="83"/>
        <v>1</v>
      </c>
      <c r="D769" s="23">
        <f t="shared" si="84"/>
        <v>1</v>
      </c>
      <c r="F769" s="26">
        <f t="shared" si="85"/>
        <v>208.75</v>
      </c>
      <c r="G769" s="19">
        <f t="shared" si="80"/>
        <v>200</v>
      </c>
      <c r="J769" s="25">
        <f t="shared" si="82"/>
        <v>86391.25</v>
      </c>
    </row>
    <row r="770" spans="1:10" x14ac:dyDescent="0.2">
      <c r="A770" s="24">
        <f t="shared" si="81"/>
        <v>45250</v>
      </c>
      <c r="B770" s="23">
        <f t="shared" si="86"/>
        <v>202.5</v>
      </c>
      <c r="C770" s="23">
        <f t="shared" si="83"/>
        <v>1</v>
      </c>
      <c r="D770" s="23">
        <f t="shared" si="84"/>
        <v>1</v>
      </c>
      <c r="F770" s="26">
        <f t="shared" si="85"/>
        <v>211.25</v>
      </c>
      <c r="G770" s="19">
        <f t="shared" si="80"/>
        <v>200</v>
      </c>
      <c r="J770" s="25">
        <f t="shared" si="82"/>
        <v>86788.75</v>
      </c>
    </row>
    <row r="771" spans="1:10" x14ac:dyDescent="0.2">
      <c r="A771" s="24">
        <f t="shared" si="81"/>
        <v>45251</v>
      </c>
      <c r="B771" s="23">
        <f t="shared" si="86"/>
        <v>203.25</v>
      </c>
      <c r="C771" s="23">
        <f t="shared" si="83"/>
        <v>1</v>
      </c>
      <c r="D771" s="23">
        <f t="shared" si="84"/>
        <v>1</v>
      </c>
      <c r="F771" s="26">
        <f t="shared" si="85"/>
        <v>214.5</v>
      </c>
      <c r="G771" s="19">
        <f t="shared" si="80"/>
        <v>200</v>
      </c>
      <c r="J771" s="25">
        <f t="shared" si="82"/>
        <v>87185.5</v>
      </c>
    </row>
    <row r="772" spans="1:10" x14ac:dyDescent="0.2">
      <c r="A772" s="24">
        <f t="shared" si="81"/>
        <v>45252</v>
      </c>
      <c r="B772" s="23">
        <f t="shared" si="86"/>
        <v>204.25</v>
      </c>
      <c r="C772" s="23">
        <f t="shared" si="83"/>
        <v>1</v>
      </c>
      <c r="D772" s="23">
        <f t="shared" si="84"/>
        <v>1</v>
      </c>
      <c r="F772" s="26">
        <f t="shared" si="85"/>
        <v>218.75</v>
      </c>
      <c r="G772" s="19">
        <f t="shared" ref="G772:G835" si="87">IF(F772&lt;50,0,
IF(AND(F772&gt;49.99,F772&lt;100),50,
IF(AND(F772&gt;99.99,F772&lt;150),100,
IF(AND(F772&gt;149.99,F772&lt;200),150,
IF(AND(F772&gt;199.99,F772&lt;250),200,
IF(AND(F772&gt;249.99,F772&lt;300),250,
IF(AND(F772&gt;299.99,F772&lt;350),300,
IF(AND(F772&gt;349.99,F772&lt;400),350,
IF(AND(F772&gt;399.99,F772&lt;450),400,
IF(AND(F772&gt;449.99,F772&lt;500),450,
IF(AND(F772&gt;499.99,F772&lt;550),500,
IF(AND(F772&gt;549.99,F772&lt;600),550,
IF(AND(F772&gt;599.99,F772&lt;650),600,
IF(AND(F772&gt;649.99,F772&lt;700),650,
IF(AND(F772&gt;699.99,F772&lt;750),700,
IF(AND(F772&gt;749.99,F772&lt;800),750,
IF(AND(F772&gt;799.99,F772&lt;850),800,
IF(AND(F772&gt;849.99,F772&lt;900),850,
IF(AND(F772&gt;899.99,F772&lt;950),900,
IF(AND(F772&gt;949.99,F772&lt;1000),950,
IF(AND(F772&gt;999.99,F772&lt;1050),1000,
IF(AND(F772&gt;1049.99,F772&lt;1100),1050,
IF(AND(F772&gt;1099.99,F772&lt;1150),1100,
IF(AND(F772&gt;1149.99,F772&lt;1200),1150,
IF(AND(F772&gt;1199.99,F772&lt;1250),1200,
IF(AND(F772&gt;1249.99,F772&lt;1300),1250,
IF(AND(F772&gt;1299.99,F772&lt;1350),1300,
IF(AND(F772&gt;1349.99,F772&lt;1400),1350,
IF(AND(F772&gt;1399.99,F772&lt;1450),1400,
IF(AND(F772&gt;1449.99,F772&lt;1500),1450,
IF(AND(F772&gt;1499.99,F772&lt;1550),1500,
IF(AND(F772&gt;1549.99,F772&lt;1600),1550,
IF(AND(F772&gt;1599.99,F772&lt;1650),1600,
IF(AND(F772&gt;1649.99,F772&lt;1700),1650,
IF(AND(F772&gt;1699.99,F772&lt;1750),1700,
IF(AND(F772&gt;1749.99,F772&lt;1800),1750,
IF(AND(F772&gt;1799.99,F772&lt;1850),1800,
IF(AND(F772&gt;1849.99,F772&lt;1900),1850,
IF(AND(F772&gt;1899.99,F772&lt;1950),1900,
IF(AND(F772&gt;1949.99,F772&lt;2000),1950,
IF(AND(F772&gt;1999.99,F772&lt;2050),2000,
IF(AND(F772&gt;2049.99,F772&lt;2100),2050,
IF(AND(F772&gt;2099.99,F772&lt;2150),2100,
IF(AND(F772&gt;2149.99,F772&lt;2200),2150,
IF(AND(F772&gt;2199.99,F772&lt;2250),2200,
IF(AND(F772&gt;2249.99,F772&lt;2300),2250,
IF(AND(F772&gt;2299.99,F772&lt;2350),2300,
IF(AND(F772&gt;2349.99,F772&lt;2400),2350,
IF(AND(F772&gt;2399.99,F772&lt;2450),2400,
IF(AND(F772&gt;2449.99,F772&lt;2500),2450,
IF(AND(F772&gt;2499.99,F772&lt;2550),2500,
IF(AND(F772&gt;2549.99,F772&lt;2600),2550,
IF(AND(F772&gt;2599.99,F772&lt;2650),2600,
IF(AND(F772&gt;2649.99,F772&lt;2700),2650,
IF(AND(F772&gt;2699.99,F772&lt;2750),2700,
IF(AND(F772&gt;2749.99,F772&lt;2800),2750,
IF(AND(F772&gt;2799.99,F772&lt;2850),2800,
IF(AND(F772&gt;2849.99,F772&lt;2900),2850,
"REWARD &gt; HU 2850: inserire dato manualmente"))))))))))))))))))))))))))))))))))))))))))))))))))))))))))</f>
        <v>200</v>
      </c>
      <c r="J772" s="25">
        <f t="shared" si="82"/>
        <v>87581.25</v>
      </c>
    </row>
    <row r="773" spans="1:10" x14ac:dyDescent="0.2">
      <c r="A773" s="24">
        <f t="shared" ref="A773:A836" si="88">A772+1</f>
        <v>45253</v>
      </c>
      <c r="B773" s="23">
        <f t="shared" si="86"/>
        <v>205.25</v>
      </c>
      <c r="C773" s="23">
        <f t="shared" si="83"/>
        <v>1</v>
      </c>
      <c r="D773" s="23">
        <f t="shared" si="84"/>
        <v>1</v>
      </c>
      <c r="F773" s="26">
        <f t="shared" si="85"/>
        <v>224</v>
      </c>
      <c r="G773" s="19">
        <f t="shared" si="87"/>
        <v>200</v>
      </c>
      <c r="J773" s="25">
        <f t="shared" ref="J773:J836" si="89">J772-B773+G773*3+H773*3</f>
        <v>87976</v>
      </c>
    </row>
    <row r="774" spans="1:10" x14ac:dyDescent="0.2">
      <c r="A774" s="24">
        <f t="shared" si="88"/>
        <v>45254</v>
      </c>
      <c r="B774" s="23">
        <f t="shared" si="86"/>
        <v>206.25</v>
      </c>
      <c r="C774" s="23">
        <f t="shared" ref="C774:C837" si="90">G773/200+H773/200+(D774-D773)*0.8</f>
        <v>1</v>
      </c>
      <c r="D774" s="23">
        <f t="shared" ref="D774:D837" si="91">D773</f>
        <v>1</v>
      </c>
      <c r="F774" s="26">
        <f t="shared" ref="F774:F837" si="92">F773+B774-G773-I773</f>
        <v>230.25</v>
      </c>
      <c r="G774" s="19">
        <f t="shared" si="87"/>
        <v>200</v>
      </c>
      <c r="J774" s="25">
        <f t="shared" si="89"/>
        <v>88369.75</v>
      </c>
    </row>
    <row r="775" spans="1:10" x14ac:dyDescent="0.2">
      <c r="A775" s="24">
        <f t="shared" si="88"/>
        <v>45255</v>
      </c>
      <c r="B775" s="23">
        <f t="shared" si="86"/>
        <v>207</v>
      </c>
      <c r="C775" s="23">
        <f t="shared" si="90"/>
        <v>1</v>
      </c>
      <c r="D775" s="23">
        <f t="shared" si="91"/>
        <v>1</v>
      </c>
      <c r="F775" s="26">
        <f t="shared" si="92"/>
        <v>237.25</v>
      </c>
      <c r="G775" s="19">
        <f t="shared" si="87"/>
        <v>200</v>
      </c>
      <c r="J775" s="25">
        <f t="shared" si="89"/>
        <v>88762.75</v>
      </c>
    </row>
    <row r="776" spans="1:10" x14ac:dyDescent="0.2">
      <c r="A776" s="24">
        <f t="shared" si="88"/>
        <v>45256</v>
      </c>
      <c r="B776" s="23">
        <f t="shared" si="86"/>
        <v>208</v>
      </c>
      <c r="C776" s="23">
        <f t="shared" si="90"/>
        <v>1</v>
      </c>
      <c r="D776" s="23">
        <f t="shared" si="91"/>
        <v>1</v>
      </c>
      <c r="F776" s="26">
        <f t="shared" si="92"/>
        <v>245.25</v>
      </c>
      <c r="G776" s="19">
        <f t="shared" si="87"/>
        <v>200</v>
      </c>
      <c r="J776" s="25">
        <f t="shared" si="89"/>
        <v>89154.75</v>
      </c>
    </row>
    <row r="777" spans="1:10" x14ac:dyDescent="0.2">
      <c r="A777" s="24">
        <f t="shared" si="88"/>
        <v>45257</v>
      </c>
      <c r="B777" s="23">
        <f t="shared" si="86"/>
        <v>209</v>
      </c>
      <c r="C777" s="23">
        <f t="shared" si="90"/>
        <v>1</v>
      </c>
      <c r="D777" s="23">
        <f t="shared" si="91"/>
        <v>1</v>
      </c>
      <c r="F777" s="26">
        <f t="shared" si="92"/>
        <v>254.25</v>
      </c>
      <c r="G777" s="19">
        <f t="shared" si="87"/>
        <v>250</v>
      </c>
      <c r="J777" s="25">
        <f t="shared" si="89"/>
        <v>89695.75</v>
      </c>
    </row>
    <row r="778" spans="1:10" x14ac:dyDescent="0.2">
      <c r="A778" s="24">
        <f t="shared" si="88"/>
        <v>45258</v>
      </c>
      <c r="B778" s="23">
        <f t="shared" si="86"/>
        <v>210.25</v>
      </c>
      <c r="C778" s="23">
        <f t="shared" si="90"/>
        <v>1.25</v>
      </c>
      <c r="D778" s="23">
        <f t="shared" si="91"/>
        <v>1</v>
      </c>
      <c r="F778" s="26">
        <f t="shared" si="92"/>
        <v>214.5</v>
      </c>
      <c r="G778" s="19">
        <f t="shared" si="87"/>
        <v>200</v>
      </c>
      <c r="J778" s="25">
        <f t="shared" si="89"/>
        <v>90085.5</v>
      </c>
    </row>
    <row r="779" spans="1:10" x14ac:dyDescent="0.2">
      <c r="A779" s="24">
        <f t="shared" si="88"/>
        <v>45259</v>
      </c>
      <c r="B779" s="23">
        <f t="shared" si="86"/>
        <v>211.25</v>
      </c>
      <c r="C779" s="23">
        <f t="shared" si="90"/>
        <v>1</v>
      </c>
      <c r="D779" s="23">
        <f t="shared" si="91"/>
        <v>1</v>
      </c>
      <c r="F779" s="26">
        <f t="shared" si="92"/>
        <v>225.75</v>
      </c>
      <c r="G779" s="19">
        <f t="shared" si="87"/>
        <v>200</v>
      </c>
      <c r="J779" s="25">
        <f t="shared" si="89"/>
        <v>90474.25</v>
      </c>
    </row>
    <row r="780" spans="1:10" x14ac:dyDescent="0.2">
      <c r="A780" s="24">
        <f t="shared" si="88"/>
        <v>45260</v>
      </c>
      <c r="B780" s="23">
        <f t="shared" si="86"/>
        <v>212</v>
      </c>
      <c r="C780" s="23">
        <f t="shared" si="90"/>
        <v>1</v>
      </c>
      <c r="D780" s="23">
        <f t="shared" si="91"/>
        <v>1</v>
      </c>
      <c r="F780" s="26">
        <f t="shared" si="92"/>
        <v>237.75</v>
      </c>
      <c r="G780" s="19">
        <f t="shared" si="87"/>
        <v>200</v>
      </c>
      <c r="J780" s="25">
        <f t="shared" si="89"/>
        <v>90862.25</v>
      </c>
    </row>
    <row r="781" spans="1:10" x14ac:dyDescent="0.2">
      <c r="A781" s="24">
        <f t="shared" si="88"/>
        <v>45261</v>
      </c>
      <c r="B781" s="23">
        <f t="shared" si="86"/>
        <v>213</v>
      </c>
      <c r="C781" s="23">
        <f t="shared" si="90"/>
        <v>1</v>
      </c>
      <c r="D781" s="23">
        <f t="shared" si="91"/>
        <v>1</v>
      </c>
      <c r="F781" s="26">
        <f t="shared" si="92"/>
        <v>250.75</v>
      </c>
      <c r="G781" s="19">
        <f t="shared" si="87"/>
        <v>250</v>
      </c>
      <c r="J781" s="25">
        <f t="shared" si="89"/>
        <v>91399.25</v>
      </c>
    </row>
    <row r="782" spans="1:10" x14ac:dyDescent="0.2">
      <c r="A782" s="24">
        <f t="shared" si="88"/>
        <v>45262</v>
      </c>
      <c r="B782" s="23">
        <f t="shared" si="86"/>
        <v>214.25</v>
      </c>
      <c r="C782" s="23">
        <f t="shared" si="90"/>
        <v>1.25</v>
      </c>
      <c r="D782" s="23">
        <f t="shared" si="91"/>
        <v>1</v>
      </c>
      <c r="F782" s="26">
        <f t="shared" si="92"/>
        <v>215</v>
      </c>
      <c r="G782" s="19">
        <f t="shared" si="87"/>
        <v>200</v>
      </c>
      <c r="J782" s="25">
        <f t="shared" si="89"/>
        <v>91785</v>
      </c>
    </row>
    <row r="783" spans="1:10" x14ac:dyDescent="0.2">
      <c r="A783" s="24">
        <f t="shared" si="88"/>
        <v>45263</v>
      </c>
      <c r="B783" s="23">
        <f t="shared" si="86"/>
        <v>215.25</v>
      </c>
      <c r="C783" s="23">
        <f t="shared" si="90"/>
        <v>1</v>
      </c>
      <c r="D783" s="23">
        <f t="shared" si="91"/>
        <v>1</v>
      </c>
      <c r="F783" s="26">
        <f t="shared" si="92"/>
        <v>230.25</v>
      </c>
      <c r="G783" s="19">
        <f t="shared" si="87"/>
        <v>200</v>
      </c>
      <c r="J783" s="25">
        <f t="shared" si="89"/>
        <v>92169.75</v>
      </c>
    </row>
    <row r="784" spans="1:10" x14ac:dyDescent="0.2">
      <c r="A784" s="24">
        <f t="shared" si="88"/>
        <v>45264</v>
      </c>
      <c r="B784" s="23">
        <f t="shared" si="86"/>
        <v>216</v>
      </c>
      <c r="C784" s="23">
        <f t="shared" si="90"/>
        <v>1</v>
      </c>
      <c r="D784" s="23">
        <f t="shared" si="91"/>
        <v>1</v>
      </c>
      <c r="F784" s="26">
        <f t="shared" si="92"/>
        <v>246.25</v>
      </c>
      <c r="G784" s="19">
        <f t="shared" si="87"/>
        <v>200</v>
      </c>
      <c r="J784" s="25">
        <f t="shared" si="89"/>
        <v>92553.75</v>
      </c>
    </row>
    <row r="785" spans="1:10" x14ac:dyDescent="0.2">
      <c r="A785" s="24">
        <f t="shared" si="88"/>
        <v>45265</v>
      </c>
      <c r="B785" s="23">
        <f t="shared" si="86"/>
        <v>217</v>
      </c>
      <c r="C785" s="23">
        <f t="shared" si="90"/>
        <v>1</v>
      </c>
      <c r="D785" s="23">
        <f t="shared" si="91"/>
        <v>1</v>
      </c>
      <c r="F785" s="26">
        <f t="shared" si="92"/>
        <v>263.25</v>
      </c>
      <c r="G785" s="19">
        <f t="shared" si="87"/>
        <v>250</v>
      </c>
      <c r="J785" s="25">
        <f t="shared" si="89"/>
        <v>93086.75</v>
      </c>
    </row>
    <row r="786" spans="1:10" x14ac:dyDescent="0.2">
      <c r="A786" s="24">
        <f t="shared" si="88"/>
        <v>45266</v>
      </c>
      <c r="B786" s="23">
        <f t="shared" si="86"/>
        <v>218.25</v>
      </c>
      <c r="C786" s="23">
        <f t="shared" si="90"/>
        <v>1.25</v>
      </c>
      <c r="D786" s="23">
        <f t="shared" si="91"/>
        <v>1</v>
      </c>
      <c r="F786" s="26">
        <f t="shared" si="92"/>
        <v>231.5</v>
      </c>
      <c r="G786" s="19">
        <f t="shared" si="87"/>
        <v>200</v>
      </c>
      <c r="J786" s="25">
        <f t="shared" si="89"/>
        <v>93468.5</v>
      </c>
    </row>
    <row r="787" spans="1:10" x14ac:dyDescent="0.2">
      <c r="A787" s="24">
        <f t="shared" si="88"/>
        <v>45267</v>
      </c>
      <c r="B787" s="23">
        <f t="shared" si="86"/>
        <v>219.25</v>
      </c>
      <c r="C787" s="23">
        <f t="shared" si="90"/>
        <v>1</v>
      </c>
      <c r="D787" s="23">
        <f t="shared" si="91"/>
        <v>1</v>
      </c>
      <c r="F787" s="26">
        <f t="shared" si="92"/>
        <v>250.75</v>
      </c>
      <c r="G787" s="19">
        <f t="shared" si="87"/>
        <v>250</v>
      </c>
      <c r="J787" s="25">
        <f t="shared" si="89"/>
        <v>93999.25</v>
      </c>
    </row>
    <row r="788" spans="1:10" x14ac:dyDescent="0.2">
      <c r="A788" s="24">
        <f t="shared" si="88"/>
        <v>45268</v>
      </c>
      <c r="B788" s="23">
        <f t="shared" si="86"/>
        <v>220.25</v>
      </c>
      <c r="C788" s="23">
        <f t="shared" si="90"/>
        <v>1.25</v>
      </c>
      <c r="D788" s="23">
        <f t="shared" si="91"/>
        <v>1</v>
      </c>
      <c r="F788" s="26">
        <f t="shared" si="92"/>
        <v>221</v>
      </c>
      <c r="G788" s="19">
        <f t="shared" si="87"/>
        <v>200</v>
      </c>
      <c r="J788" s="25">
        <f t="shared" si="89"/>
        <v>94379</v>
      </c>
    </row>
    <row r="789" spans="1:10" x14ac:dyDescent="0.2">
      <c r="A789" s="24">
        <f t="shared" si="88"/>
        <v>45269</v>
      </c>
      <c r="B789" s="23">
        <f t="shared" si="86"/>
        <v>221.25</v>
      </c>
      <c r="C789" s="23">
        <f t="shared" si="90"/>
        <v>1</v>
      </c>
      <c r="D789" s="23">
        <f t="shared" si="91"/>
        <v>1</v>
      </c>
      <c r="F789" s="26">
        <f t="shared" si="92"/>
        <v>242.25</v>
      </c>
      <c r="G789" s="19">
        <f t="shared" si="87"/>
        <v>200</v>
      </c>
      <c r="J789" s="25">
        <f t="shared" si="89"/>
        <v>94757.75</v>
      </c>
    </row>
    <row r="790" spans="1:10" x14ac:dyDescent="0.2">
      <c r="A790" s="24">
        <f t="shared" si="88"/>
        <v>45270</v>
      </c>
      <c r="B790" s="23">
        <f t="shared" si="86"/>
        <v>222.25</v>
      </c>
      <c r="C790" s="23">
        <f t="shared" si="90"/>
        <v>1</v>
      </c>
      <c r="D790" s="23">
        <f t="shared" si="91"/>
        <v>1</v>
      </c>
      <c r="F790" s="26">
        <f t="shared" si="92"/>
        <v>264.5</v>
      </c>
      <c r="G790" s="19">
        <f t="shared" si="87"/>
        <v>250</v>
      </c>
      <c r="J790" s="25">
        <f t="shared" si="89"/>
        <v>95285.5</v>
      </c>
    </row>
    <row r="791" spans="1:10" x14ac:dyDescent="0.2">
      <c r="A791" s="24">
        <f t="shared" si="88"/>
        <v>45271</v>
      </c>
      <c r="B791" s="23">
        <f t="shared" si="86"/>
        <v>223.5</v>
      </c>
      <c r="C791" s="23">
        <f t="shared" si="90"/>
        <v>1.25</v>
      </c>
      <c r="D791" s="23">
        <f t="shared" si="91"/>
        <v>1</v>
      </c>
      <c r="F791" s="26">
        <f t="shared" si="92"/>
        <v>238</v>
      </c>
      <c r="G791" s="19">
        <f t="shared" si="87"/>
        <v>200</v>
      </c>
      <c r="J791" s="25">
        <f t="shared" si="89"/>
        <v>95662</v>
      </c>
    </row>
    <row r="792" spans="1:10" x14ac:dyDescent="0.2">
      <c r="A792" s="24">
        <f t="shared" si="88"/>
        <v>45272</v>
      </c>
      <c r="B792" s="23">
        <f t="shared" si="86"/>
        <v>224.25</v>
      </c>
      <c r="C792" s="23">
        <f t="shared" si="90"/>
        <v>1</v>
      </c>
      <c r="D792" s="23">
        <f t="shared" si="91"/>
        <v>1</v>
      </c>
      <c r="F792" s="26">
        <f t="shared" si="92"/>
        <v>262.25</v>
      </c>
      <c r="G792" s="19">
        <f t="shared" si="87"/>
        <v>250</v>
      </c>
      <c r="J792" s="25">
        <f t="shared" si="89"/>
        <v>96187.75</v>
      </c>
    </row>
    <row r="793" spans="1:10" x14ac:dyDescent="0.2">
      <c r="A793" s="24">
        <f t="shared" si="88"/>
        <v>45273</v>
      </c>
      <c r="B793" s="23">
        <f t="shared" si="86"/>
        <v>225.5</v>
      </c>
      <c r="C793" s="23">
        <f t="shared" si="90"/>
        <v>1.25</v>
      </c>
      <c r="D793" s="23">
        <f t="shared" si="91"/>
        <v>1</v>
      </c>
      <c r="F793" s="26">
        <f t="shared" si="92"/>
        <v>237.75</v>
      </c>
      <c r="G793" s="19">
        <f t="shared" si="87"/>
        <v>200</v>
      </c>
      <c r="J793" s="25">
        <f t="shared" si="89"/>
        <v>96562.25</v>
      </c>
    </row>
    <row r="794" spans="1:10" x14ac:dyDescent="0.2">
      <c r="A794" s="24">
        <f t="shared" si="88"/>
        <v>45274</v>
      </c>
      <c r="B794" s="23">
        <f t="shared" si="86"/>
        <v>226.5</v>
      </c>
      <c r="C794" s="23">
        <f t="shared" si="90"/>
        <v>1</v>
      </c>
      <c r="D794" s="23">
        <f t="shared" si="91"/>
        <v>1</v>
      </c>
      <c r="F794" s="26">
        <f t="shared" si="92"/>
        <v>264.25</v>
      </c>
      <c r="G794" s="19">
        <f t="shared" si="87"/>
        <v>250</v>
      </c>
      <c r="J794" s="25">
        <f t="shared" si="89"/>
        <v>97085.75</v>
      </c>
    </row>
    <row r="795" spans="1:10" x14ac:dyDescent="0.2">
      <c r="A795" s="24">
        <f t="shared" si="88"/>
        <v>45275</v>
      </c>
      <c r="B795" s="23">
        <f t="shared" si="86"/>
        <v>227.75</v>
      </c>
      <c r="C795" s="23">
        <f t="shared" si="90"/>
        <v>1.25</v>
      </c>
      <c r="D795" s="23">
        <f t="shared" si="91"/>
        <v>1</v>
      </c>
      <c r="F795" s="26">
        <f t="shared" si="92"/>
        <v>242</v>
      </c>
      <c r="G795" s="19">
        <f t="shared" si="87"/>
        <v>200</v>
      </c>
      <c r="J795" s="25">
        <f t="shared" si="89"/>
        <v>97458</v>
      </c>
    </row>
    <row r="796" spans="1:10" x14ac:dyDescent="0.2">
      <c r="A796" s="24">
        <f t="shared" si="88"/>
        <v>45276</v>
      </c>
      <c r="B796" s="23">
        <f t="shared" si="86"/>
        <v>228.5</v>
      </c>
      <c r="C796" s="23">
        <f t="shared" si="90"/>
        <v>1</v>
      </c>
      <c r="D796" s="23">
        <f t="shared" si="91"/>
        <v>1</v>
      </c>
      <c r="F796" s="26">
        <f t="shared" si="92"/>
        <v>270.5</v>
      </c>
      <c r="G796" s="19">
        <f t="shared" si="87"/>
        <v>250</v>
      </c>
      <c r="J796" s="25">
        <f t="shared" si="89"/>
        <v>97979.5</v>
      </c>
    </row>
    <row r="797" spans="1:10" x14ac:dyDescent="0.2">
      <c r="A797" s="24">
        <f t="shared" si="88"/>
        <v>45277</v>
      </c>
      <c r="B797" s="23">
        <f t="shared" ref="B797:B860" si="93">B796+C797-E797-C196</f>
        <v>229.75</v>
      </c>
      <c r="C797" s="23">
        <f t="shared" si="90"/>
        <v>1.25</v>
      </c>
      <c r="D797" s="23">
        <f t="shared" si="91"/>
        <v>1</v>
      </c>
      <c r="F797" s="26">
        <f t="shared" si="92"/>
        <v>250.25</v>
      </c>
      <c r="G797" s="19">
        <f t="shared" si="87"/>
        <v>250</v>
      </c>
      <c r="J797" s="25">
        <f t="shared" si="89"/>
        <v>98499.75</v>
      </c>
    </row>
    <row r="798" spans="1:10" x14ac:dyDescent="0.2">
      <c r="A798" s="24">
        <f t="shared" si="88"/>
        <v>45278</v>
      </c>
      <c r="B798" s="23">
        <f t="shared" si="93"/>
        <v>231</v>
      </c>
      <c r="C798" s="23">
        <f t="shared" si="90"/>
        <v>1.25</v>
      </c>
      <c r="D798" s="23">
        <f t="shared" si="91"/>
        <v>1</v>
      </c>
      <c r="F798" s="26">
        <f t="shared" si="92"/>
        <v>231.25</v>
      </c>
      <c r="G798" s="19">
        <f t="shared" si="87"/>
        <v>200</v>
      </c>
      <c r="J798" s="25">
        <f t="shared" si="89"/>
        <v>98868.75</v>
      </c>
    </row>
    <row r="799" spans="1:10" x14ac:dyDescent="0.2">
      <c r="A799" s="24">
        <f t="shared" si="88"/>
        <v>45279</v>
      </c>
      <c r="B799" s="23">
        <f t="shared" si="93"/>
        <v>232</v>
      </c>
      <c r="C799" s="23">
        <f t="shared" si="90"/>
        <v>1</v>
      </c>
      <c r="D799" s="23">
        <f t="shared" si="91"/>
        <v>1</v>
      </c>
      <c r="F799" s="26">
        <f t="shared" si="92"/>
        <v>263.25</v>
      </c>
      <c r="G799" s="19">
        <f t="shared" si="87"/>
        <v>250</v>
      </c>
      <c r="J799" s="25">
        <f t="shared" si="89"/>
        <v>99386.75</v>
      </c>
    </row>
    <row r="800" spans="1:10" x14ac:dyDescent="0.2">
      <c r="A800" s="24">
        <f t="shared" si="88"/>
        <v>45280</v>
      </c>
      <c r="B800" s="23">
        <f t="shared" si="93"/>
        <v>233</v>
      </c>
      <c r="C800" s="23">
        <f t="shared" si="90"/>
        <v>1.25</v>
      </c>
      <c r="D800" s="23">
        <f t="shared" si="91"/>
        <v>1</v>
      </c>
      <c r="F800" s="26">
        <f t="shared" si="92"/>
        <v>246.25</v>
      </c>
      <c r="G800" s="19">
        <f t="shared" si="87"/>
        <v>200</v>
      </c>
      <c r="J800" s="25">
        <f t="shared" si="89"/>
        <v>99753.75</v>
      </c>
    </row>
    <row r="801" spans="1:10" x14ac:dyDescent="0.2">
      <c r="A801" s="24">
        <f t="shared" si="88"/>
        <v>45281</v>
      </c>
      <c r="B801" s="23">
        <f t="shared" si="93"/>
        <v>234</v>
      </c>
      <c r="C801" s="23">
        <f t="shared" si="90"/>
        <v>1</v>
      </c>
      <c r="D801" s="23">
        <f t="shared" si="91"/>
        <v>1</v>
      </c>
      <c r="F801" s="26">
        <f t="shared" si="92"/>
        <v>280.25</v>
      </c>
      <c r="G801" s="19">
        <f t="shared" si="87"/>
        <v>250</v>
      </c>
      <c r="J801" s="25">
        <f t="shared" si="89"/>
        <v>100269.75</v>
      </c>
    </row>
    <row r="802" spans="1:10" x14ac:dyDescent="0.2">
      <c r="A802" s="24">
        <f t="shared" si="88"/>
        <v>45282</v>
      </c>
      <c r="B802" s="23">
        <f t="shared" si="93"/>
        <v>235.25</v>
      </c>
      <c r="C802" s="23">
        <f t="shared" si="90"/>
        <v>1.25</v>
      </c>
      <c r="D802" s="23">
        <f t="shared" si="91"/>
        <v>1</v>
      </c>
      <c r="F802" s="26">
        <f t="shared" si="92"/>
        <v>265.5</v>
      </c>
      <c r="G802" s="19">
        <f t="shared" si="87"/>
        <v>250</v>
      </c>
      <c r="J802" s="25">
        <f t="shared" si="89"/>
        <v>100784.5</v>
      </c>
    </row>
    <row r="803" spans="1:10" x14ac:dyDescent="0.2">
      <c r="A803" s="24">
        <f t="shared" si="88"/>
        <v>45283</v>
      </c>
      <c r="B803" s="23">
        <f t="shared" si="93"/>
        <v>236.5</v>
      </c>
      <c r="C803" s="23">
        <f t="shared" si="90"/>
        <v>1.25</v>
      </c>
      <c r="D803" s="23">
        <f t="shared" si="91"/>
        <v>1</v>
      </c>
      <c r="F803" s="26">
        <f t="shared" si="92"/>
        <v>252</v>
      </c>
      <c r="G803" s="19">
        <f t="shared" si="87"/>
        <v>250</v>
      </c>
      <c r="J803" s="25">
        <f t="shared" si="89"/>
        <v>101298</v>
      </c>
    </row>
    <row r="804" spans="1:10" x14ac:dyDescent="0.2">
      <c r="A804" s="24">
        <f t="shared" si="88"/>
        <v>45284</v>
      </c>
      <c r="B804" s="23">
        <f t="shared" si="93"/>
        <v>237.5</v>
      </c>
      <c r="C804" s="23">
        <f t="shared" si="90"/>
        <v>1.25</v>
      </c>
      <c r="D804" s="23">
        <f t="shared" si="91"/>
        <v>1</v>
      </c>
      <c r="F804" s="26">
        <f t="shared" si="92"/>
        <v>239.5</v>
      </c>
      <c r="G804" s="19">
        <f t="shared" si="87"/>
        <v>200</v>
      </c>
      <c r="J804" s="25">
        <f t="shared" si="89"/>
        <v>101660.5</v>
      </c>
    </row>
    <row r="805" spans="1:10" x14ac:dyDescent="0.2">
      <c r="A805" s="24">
        <f t="shared" si="88"/>
        <v>45285</v>
      </c>
      <c r="B805" s="23">
        <f t="shared" si="93"/>
        <v>238.5</v>
      </c>
      <c r="C805" s="23">
        <f t="shared" si="90"/>
        <v>1</v>
      </c>
      <c r="D805" s="23">
        <f t="shared" si="91"/>
        <v>1</v>
      </c>
      <c r="F805" s="26">
        <f t="shared" si="92"/>
        <v>278</v>
      </c>
      <c r="G805" s="19">
        <f t="shared" si="87"/>
        <v>250</v>
      </c>
      <c r="J805" s="25">
        <f t="shared" si="89"/>
        <v>102172</v>
      </c>
    </row>
    <row r="806" spans="1:10" x14ac:dyDescent="0.2">
      <c r="A806" s="24">
        <f t="shared" si="88"/>
        <v>45286</v>
      </c>
      <c r="B806" s="23">
        <f t="shared" si="93"/>
        <v>239.75</v>
      </c>
      <c r="C806" s="23">
        <f t="shared" si="90"/>
        <v>1.25</v>
      </c>
      <c r="D806" s="23">
        <f t="shared" si="91"/>
        <v>1</v>
      </c>
      <c r="F806" s="26">
        <f t="shared" si="92"/>
        <v>267.75</v>
      </c>
      <c r="G806" s="19">
        <f t="shared" si="87"/>
        <v>250</v>
      </c>
      <c r="J806" s="25">
        <f t="shared" si="89"/>
        <v>102682.25</v>
      </c>
    </row>
    <row r="807" spans="1:10" x14ac:dyDescent="0.2">
      <c r="A807" s="24">
        <f t="shared" si="88"/>
        <v>45287</v>
      </c>
      <c r="B807" s="23">
        <f t="shared" si="93"/>
        <v>241</v>
      </c>
      <c r="C807" s="23">
        <f t="shared" si="90"/>
        <v>1.25</v>
      </c>
      <c r="D807" s="23">
        <f t="shared" si="91"/>
        <v>1</v>
      </c>
      <c r="F807" s="26">
        <f t="shared" si="92"/>
        <v>258.75</v>
      </c>
      <c r="G807" s="19">
        <f t="shared" si="87"/>
        <v>250</v>
      </c>
      <c r="J807" s="25">
        <f t="shared" si="89"/>
        <v>103191.25</v>
      </c>
    </row>
    <row r="808" spans="1:10" x14ac:dyDescent="0.2">
      <c r="A808" s="24">
        <f t="shared" si="88"/>
        <v>45288</v>
      </c>
      <c r="B808" s="23">
        <f t="shared" si="93"/>
        <v>242</v>
      </c>
      <c r="C808" s="23">
        <f t="shared" si="90"/>
        <v>1.25</v>
      </c>
      <c r="D808" s="23">
        <f t="shared" si="91"/>
        <v>1</v>
      </c>
      <c r="F808" s="26">
        <f t="shared" si="92"/>
        <v>250.75</v>
      </c>
      <c r="G808" s="19">
        <f t="shared" si="87"/>
        <v>250</v>
      </c>
      <c r="J808" s="25">
        <f t="shared" si="89"/>
        <v>103699.25</v>
      </c>
    </row>
    <row r="809" spans="1:10" x14ac:dyDescent="0.2">
      <c r="A809" s="24">
        <f t="shared" si="88"/>
        <v>45289</v>
      </c>
      <c r="B809" s="23">
        <f t="shared" si="93"/>
        <v>243.25</v>
      </c>
      <c r="C809" s="23">
        <f t="shared" si="90"/>
        <v>1.25</v>
      </c>
      <c r="D809" s="23">
        <f t="shared" si="91"/>
        <v>1</v>
      </c>
      <c r="F809" s="26">
        <f t="shared" si="92"/>
        <v>244</v>
      </c>
      <c r="G809" s="19">
        <f t="shared" si="87"/>
        <v>200</v>
      </c>
      <c r="J809" s="25">
        <f t="shared" si="89"/>
        <v>104056</v>
      </c>
    </row>
    <row r="810" spans="1:10" x14ac:dyDescent="0.2">
      <c r="A810" s="24">
        <f t="shared" si="88"/>
        <v>45290</v>
      </c>
      <c r="B810" s="23">
        <f t="shared" si="93"/>
        <v>244.25</v>
      </c>
      <c r="C810" s="23">
        <f t="shared" si="90"/>
        <v>1</v>
      </c>
      <c r="D810" s="23">
        <f t="shared" si="91"/>
        <v>1</v>
      </c>
      <c r="F810" s="26">
        <f t="shared" si="92"/>
        <v>288.25</v>
      </c>
      <c r="G810" s="19">
        <f t="shared" si="87"/>
        <v>250</v>
      </c>
      <c r="J810" s="25">
        <f t="shared" si="89"/>
        <v>104561.75</v>
      </c>
    </row>
    <row r="811" spans="1:10" x14ac:dyDescent="0.2">
      <c r="A811" s="24">
        <f t="shared" si="88"/>
        <v>45291</v>
      </c>
      <c r="B811" s="23">
        <f t="shared" si="93"/>
        <v>245.25</v>
      </c>
      <c r="C811" s="23">
        <f t="shared" si="90"/>
        <v>1.25</v>
      </c>
      <c r="D811" s="23">
        <f t="shared" si="91"/>
        <v>1</v>
      </c>
      <c r="F811" s="26">
        <f t="shared" si="92"/>
        <v>283.5</v>
      </c>
      <c r="G811" s="19">
        <f t="shared" si="87"/>
        <v>250</v>
      </c>
      <c r="J811" s="25">
        <f t="shared" si="89"/>
        <v>105066.5</v>
      </c>
    </row>
    <row r="812" spans="1:10" x14ac:dyDescent="0.2">
      <c r="A812" s="24">
        <f t="shared" si="88"/>
        <v>45292</v>
      </c>
      <c r="B812" s="23">
        <f t="shared" si="93"/>
        <v>246.5</v>
      </c>
      <c r="C812" s="23">
        <f t="shared" si="90"/>
        <v>1.25</v>
      </c>
      <c r="D812" s="23">
        <f t="shared" si="91"/>
        <v>1</v>
      </c>
      <c r="F812" s="26">
        <f t="shared" si="92"/>
        <v>280</v>
      </c>
      <c r="G812" s="19">
        <f t="shared" si="87"/>
        <v>250</v>
      </c>
      <c r="J812" s="25">
        <f t="shared" si="89"/>
        <v>105570</v>
      </c>
    </row>
    <row r="813" spans="1:10" x14ac:dyDescent="0.2">
      <c r="A813" s="24">
        <f t="shared" si="88"/>
        <v>45293</v>
      </c>
      <c r="B813" s="23">
        <f t="shared" si="93"/>
        <v>247.75</v>
      </c>
      <c r="C813" s="23">
        <f t="shared" si="90"/>
        <v>1.25</v>
      </c>
      <c r="D813" s="23">
        <f t="shared" si="91"/>
        <v>1</v>
      </c>
      <c r="F813" s="26">
        <f t="shared" si="92"/>
        <v>277.75</v>
      </c>
      <c r="G813" s="19">
        <f t="shared" si="87"/>
        <v>250</v>
      </c>
      <c r="J813" s="25">
        <f t="shared" si="89"/>
        <v>106072.25</v>
      </c>
    </row>
    <row r="814" spans="1:10" x14ac:dyDescent="0.2">
      <c r="A814" s="24">
        <f t="shared" si="88"/>
        <v>45294</v>
      </c>
      <c r="B814" s="23">
        <f t="shared" si="93"/>
        <v>249</v>
      </c>
      <c r="C814" s="23">
        <f t="shared" si="90"/>
        <v>1.25</v>
      </c>
      <c r="D814" s="23">
        <f t="shared" si="91"/>
        <v>1</v>
      </c>
      <c r="F814" s="26">
        <f t="shared" si="92"/>
        <v>276.75</v>
      </c>
      <c r="G814" s="19">
        <f t="shared" si="87"/>
        <v>250</v>
      </c>
      <c r="J814" s="25">
        <f t="shared" si="89"/>
        <v>106573.25</v>
      </c>
    </row>
    <row r="815" spans="1:10" x14ac:dyDescent="0.2">
      <c r="A815" s="24">
        <f t="shared" si="88"/>
        <v>45295</v>
      </c>
      <c r="B815" s="23">
        <f t="shared" si="93"/>
        <v>250</v>
      </c>
      <c r="C815" s="23">
        <f t="shared" si="90"/>
        <v>1.25</v>
      </c>
      <c r="D815" s="23">
        <f t="shared" si="91"/>
        <v>1</v>
      </c>
      <c r="F815" s="26">
        <f t="shared" si="92"/>
        <v>276.75</v>
      </c>
      <c r="G815" s="19">
        <f t="shared" si="87"/>
        <v>250</v>
      </c>
      <c r="J815" s="25">
        <f t="shared" si="89"/>
        <v>107073.25</v>
      </c>
    </row>
    <row r="816" spans="1:10" x14ac:dyDescent="0.2">
      <c r="A816" s="24">
        <f t="shared" si="88"/>
        <v>45296</v>
      </c>
      <c r="B816" s="23">
        <f t="shared" si="93"/>
        <v>251.25</v>
      </c>
      <c r="C816" s="23">
        <f t="shared" si="90"/>
        <v>1.25</v>
      </c>
      <c r="D816" s="23">
        <f t="shared" si="91"/>
        <v>1</v>
      </c>
      <c r="F816" s="26">
        <f t="shared" si="92"/>
        <v>278</v>
      </c>
      <c r="G816" s="19">
        <f t="shared" si="87"/>
        <v>250</v>
      </c>
      <c r="J816" s="25">
        <f t="shared" si="89"/>
        <v>107572</v>
      </c>
    </row>
    <row r="817" spans="1:10" x14ac:dyDescent="0.2">
      <c r="A817" s="24">
        <f t="shared" si="88"/>
        <v>45297</v>
      </c>
      <c r="B817" s="23">
        <f t="shared" si="93"/>
        <v>252.5</v>
      </c>
      <c r="C817" s="23">
        <f t="shared" si="90"/>
        <v>1.25</v>
      </c>
      <c r="D817" s="23">
        <f t="shared" si="91"/>
        <v>1</v>
      </c>
      <c r="F817" s="26">
        <f t="shared" si="92"/>
        <v>280.5</v>
      </c>
      <c r="G817" s="19">
        <f t="shared" si="87"/>
        <v>250</v>
      </c>
      <c r="J817" s="25">
        <f t="shared" si="89"/>
        <v>108069.5</v>
      </c>
    </row>
    <row r="818" spans="1:10" x14ac:dyDescent="0.2">
      <c r="A818" s="24">
        <f t="shared" si="88"/>
        <v>45298</v>
      </c>
      <c r="B818" s="23">
        <f t="shared" si="93"/>
        <v>253.75</v>
      </c>
      <c r="C818" s="23">
        <f t="shared" si="90"/>
        <v>1.25</v>
      </c>
      <c r="D818" s="23">
        <f t="shared" si="91"/>
        <v>1</v>
      </c>
      <c r="F818" s="26">
        <f t="shared" si="92"/>
        <v>284.25</v>
      </c>
      <c r="G818" s="19">
        <f t="shared" si="87"/>
        <v>250</v>
      </c>
      <c r="J818" s="25">
        <f t="shared" si="89"/>
        <v>108565.75</v>
      </c>
    </row>
    <row r="819" spans="1:10" x14ac:dyDescent="0.2">
      <c r="A819" s="24">
        <f t="shared" si="88"/>
        <v>45299</v>
      </c>
      <c r="B819" s="23">
        <f t="shared" si="93"/>
        <v>254.75</v>
      </c>
      <c r="C819" s="23">
        <f t="shared" si="90"/>
        <v>1.25</v>
      </c>
      <c r="D819" s="23">
        <f t="shared" si="91"/>
        <v>1</v>
      </c>
      <c r="F819" s="26">
        <f t="shared" si="92"/>
        <v>289</v>
      </c>
      <c r="G819" s="19">
        <f t="shared" si="87"/>
        <v>250</v>
      </c>
      <c r="J819" s="25">
        <f t="shared" si="89"/>
        <v>109061</v>
      </c>
    </row>
    <row r="820" spans="1:10" x14ac:dyDescent="0.2">
      <c r="A820" s="24">
        <f t="shared" si="88"/>
        <v>45300</v>
      </c>
      <c r="B820" s="23">
        <f t="shared" si="93"/>
        <v>256</v>
      </c>
      <c r="C820" s="23">
        <f t="shared" si="90"/>
        <v>1.25</v>
      </c>
      <c r="D820" s="23">
        <f t="shared" si="91"/>
        <v>1</v>
      </c>
      <c r="F820" s="26">
        <f t="shared" si="92"/>
        <v>295</v>
      </c>
      <c r="G820" s="19">
        <f t="shared" si="87"/>
        <v>250</v>
      </c>
      <c r="J820" s="25">
        <f t="shared" si="89"/>
        <v>109555</v>
      </c>
    </row>
    <row r="821" spans="1:10" x14ac:dyDescent="0.2">
      <c r="A821" s="24">
        <f t="shared" si="88"/>
        <v>45301</v>
      </c>
      <c r="B821" s="23">
        <f t="shared" si="93"/>
        <v>257.25</v>
      </c>
      <c r="C821" s="23">
        <f t="shared" si="90"/>
        <v>1.25</v>
      </c>
      <c r="D821" s="23">
        <f t="shared" si="91"/>
        <v>1</v>
      </c>
      <c r="F821" s="26">
        <f t="shared" si="92"/>
        <v>302.25</v>
      </c>
      <c r="G821" s="19">
        <f t="shared" si="87"/>
        <v>300</v>
      </c>
      <c r="J821" s="25">
        <f t="shared" si="89"/>
        <v>110197.75</v>
      </c>
    </row>
    <row r="822" spans="1:10" x14ac:dyDescent="0.2">
      <c r="A822" s="24">
        <f t="shared" si="88"/>
        <v>45302</v>
      </c>
      <c r="B822" s="23">
        <f t="shared" si="93"/>
        <v>258.5</v>
      </c>
      <c r="C822" s="23">
        <f t="shared" si="90"/>
        <v>1.5</v>
      </c>
      <c r="D822" s="23">
        <f t="shared" si="91"/>
        <v>1</v>
      </c>
      <c r="F822" s="26">
        <f t="shared" si="92"/>
        <v>260.75</v>
      </c>
      <c r="G822" s="19">
        <f t="shared" si="87"/>
        <v>250</v>
      </c>
      <c r="J822" s="25">
        <f t="shared" si="89"/>
        <v>110689.25</v>
      </c>
    </row>
    <row r="823" spans="1:10" x14ac:dyDescent="0.2">
      <c r="A823" s="24">
        <f t="shared" si="88"/>
        <v>45303</v>
      </c>
      <c r="B823" s="23">
        <f t="shared" si="93"/>
        <v>259.75</v>
      </c>
      <c r="C823" s="23">
        <f t="shared" si="90"/>
        <v>1.25</v>
      </c>
      <c r="D823" s="23">
        <f t="shared" si="91"/>
        <v>1</v>
      </c>
      <c r="F823" s="26">
        <f t="shared" si="92"/>
        <v>270.5</v>
      </c>
      <c r="G823" s="19">
        <f t="shared" si="87"/>
        <v>250</v>
      </c>
      <c r="J823" s="25">
        <f t="shared" si="89"/>
        <v>111179.5</v>
      </c>
    </row>
    <row r="824" spans="1:10" x14ac:dyDescent="0.2">
      <c r="A824" s="24">
        <f t="shared" si="88"/>
        <v>45304</v>
      </c>
      <c r="B824" s="23">
        <f t="shared" si="93"/>
        <v>261</v>
      </c>
      <c r="C824" s="23">
        <f t="shared" si="90"/>
        <v>1.25</v>
      </c>
      <c r="D824" s="23">
        <f t="shared" si="91"/>
        <v>1</v>
      </c>
      <c r="F824" s="26">
        <f t="shared" si="92"/>
        <v>281.5</v>
      </c>
      <c r="G824" s="19">
        <f t="shared" si="87"/>
        <v>250</v>
      </c>
      <c r="J824" s="25">
        <f t="shared" si="89"/>
        <v>111668.5</v>
      </c>
    </row>
    <row r="825" spans="1:10" x14ac:dyDescent="0.2">
      <c r="A825" s="24">
        <f t="shared" si="88"/>
        <v>45305</v>
      </c>
      <c r="B825" s="23">
        <f t="shared" si="93"/>
        <v>262.25</v>
      </c>
      <c r="C825" s="23">
        <f t="shared" si="90"/>
        <v>1.25</v>
      </c>
      <c r="D825" s="23">
        <f t="shared" si="91"/>
        <v>1</v>
      </c>
      <c r="F825" s="26">
        <f t="shared" si="92"/>
        <v>293.75</v>
      </c>
      <c r="G825" s="19">
        <f t="shared" si="87"/>
        <v>250</v>
      </c>
      <c r="J825" s="25">
        <f t="shared" si="89"/>
        <v>112156.25</v>
      </c>
    </row>
    <row r="826" spans="1:10" x14ac:dyDescent="0.2">
      <c r="A826" s="24">
        <f t="shared" si="88"/>
        <v>45306</v>
      </c>
      <c r="B826" s="23">
        <f t="shared" si="93"/>
        <v>263.25</v>
      </c>
      <c r="C826" s="23">
        <f t="shared" si="90"/>
        <v>1.25</v>
      </c>
      <c r="D826" s="23">
        <f t="shared" si="91"/>
        <v>1</v>
      </c>
      <c r="F826" s="26">
        <f t="shared" si="92"/>
        <v>307</v>
      </c>
      <c r="G826" s="19">
        <f t="shared" si="87"/>
        <v>300</v>
      </c>
      <c r="J826" s="25">
        <f t="shared" si="89"/>
        <v>112793</v>
      </c>
    </row>
    <row r="827" spans="1:10" x14ac:dyDescent="0.2">
      <c r="A827" s="24">
        <f t="shared" si="88"/>
        <v>45307</v>
      </c>
      <c r="B827" s="23">
        <f t="shared" si="93"/>
        <v>264.75</v>
      </c>
      <c r="C827" s="23">
        <f t="shared" si="90"/>
        <v>1.5</v>
      </c>
      <c r="D827" s="23">
        <f t="shared" si="91"/>
        <v>1</v>
      </c>
      <c r="F827" s="26">
        <f t="shared" si="92"/>
        <v>271.75</v>
      </c>
      <c r="G827" s="19">
        <f t="shared" si="87"/>
        <v>250</v>
      </c>
      <c r="J827" s="25">
        <f t="shared" si="89"/>
        <v>113278.25</v>
      </c>
    </row>
    <row r="828" spans="1:10" x14ac:dyDescent="0.2">
      <c r="A828" s="24">
        <f t="shared" si="88"/>
        <v>45308</v>
      </c>
      <c r="B828" s="23">
        <f t="shared" si="93"/>
        <v>266</v>
      </c>
      <c r="C828" s="23">
        <f t="shared" si="90"/>
        <v>1.25</v>
      </c>
      <c r="D828" s="23">
        <f t="shared" si="91"/>
        <v>1</v>
      </c>
      <c r="F828" s="26">
        <f t="shared" si="92"/>
        <v>287.75</v>
      </c>
      <c r="G828" s="19">
        <f t="shared" si="87"/>
        <v>250</v>
      </c>
      <c r="J828" s="25">
        <f t="shared" si="89"/>
        <v>113762.25</v>
      </c>
    </row>
    <row r="829" spans="1:10" x14ac:dyDescent="0.2">
      <c r="A829" s="24">
        <f t="shared" si="88"/>
        <v>45309</v>
      </c>
      <c r="B829" s="23">
        <f t="shared" si="93"/>
        <v>267</v>
      </c>
      <c r="C829" s="23">
        <f t="shared" si="90"/>
        <v>1.25</v>
      </c>
      <c r="D829" s="23">
        <f t="shared" si="91"/>
        <v>1</v>
      </c>
      <c r="F829" s="26">
        <f t="shared" si="92"/>
        <v>304.75</v>
      </c>
      <c r="G829" s="19">
        <f t="shared" si="87"/>
        <v>300</v>
      </c>
      <c r="J829" s="25">
        <f t="shared" si="89"/>
        <v>114395.25</v>
      </c>
    </row>
    <row r="830" spans="1:10" x14ac:dyDescent="0.2">
      <c r="A830" s="24">
        <f t="shared" si="88"/>
        <v>45310</v>
      </c>
      <c r="B830" s="23">
        <f t="shared" si="93"/>
        <v>268.5</v>
      </c>
      <c r="C830" s="23">
        <f t="shared" si="90"/>
        <v>1.5</v>
      </c>
      <c r="D830" s="23">
        <f t="shared" si="91"/>
        <v>1</v>
      </c>
      <c r="F830" s="26">
        <f t="shared" si="92"/>
        <v>273.25</v>
      </c>
      <c r="G830" s="19">
        <f t="shared" si="87"/>
        <v>250</v>
      </c>
      <c r="J830" s="25">
        <f t="shared" si="89"/>
        <v>114876.75</v>
      </c>
    </row>
    <row r="831" spans="1:10" x14ac:dyDescent="0.2">
      <c r="A831" s="24">
        <f t="shared" si="88"/>
        <v>45311</v>
      </c>
      <c r="B831" s="23">
        <f t="shared" si="93"/>
        <v>269.75</v>
      </c>
      <c r="C831" s="23">
        <f t="shared" si="90"/>
        <v>1.25</v>
      </c>
      <c r="D831" s="23">
        <f t="shared" si="91"/>
        <v>1</v>
      </c>
      <c r="F831" s="26">
        <f t="shared" si="92"/>
        <v>293</v>
      </c>
      <c r="G831" s="19">
        <f t="shared" si="87"/>
        <v>250</v>
      </c>
      <c r="J831" s="25">
        <f t="shared" si="89"/>
        <v>115357</v>
      </c>
    </row>
    <row r="832" spans="1:10" x14ac:dyDescent="0.2">
      <c r="A832" s="24">
        <f t="shared" si="88"/>
        <v>45312</v>
      </c>
      <c r="B832" s="23">
        <f t="shared" si="93"/>
        <v>270.75</v>
      </c>
      <c r="C832" s="23">
        <f t="shared" si="90"/>
        <v>1.25</v>
      </c>
      <c r="D832" s="23">
        <f t="shared" si="91"/>
        <v>1</v>
      </c>
      <c r="F832" s="26">
        <f t="shared" si="92"/>
        <v>313.75</v>
      </c>
      <c r="G832" s="19">
        <f t="shared" si="87"/>
        <v>300</v>
      </c>
      <c r="J832" s="25">
        <f t="shared" si="89"/>
        <v>115986.25</v>
      </c>
    </row>
    <row r="833" spans="1:10" x14ac:dyDescent="0.2">
      <c r="A833" s="24">
        <f t="shared" si="88"/>
        <v>45313</v>
      </c>
      <c r="B833" s="23">
        <f t="shared" si="93"/>
        <v>272.25</v>
      </c>
      <c r="C833" s="23">
        <f t="shared" si="90"/>
        <v>1.5</v>
      </c>
      <c r="D833" s="23">
        <f t="shared" si="91"/>
        <v>1</v>
      </c>
      <c r="F833" s="26">
        <f t="shared" si="92"/>
        <v>286</v>
      </c>
      <c r="G833" s="19">
        <f t="shared" si="87"/>
        <v>250</v>
      </c>
      <c r="J833" s="25">
        <f t="shared" si="89"/>
        <v>116464</v>
      </c>
    </row>
    <row r="834" spans="1:10" x14ac:dyDescent="0.2">
      <c r="A834" s="24">
        <f t="shared" si="88"/>
        <v>45314</v>
      </c>
      <c r="B834" s="23">
        <f t="shared" si="93"/>
        <v>273.5</v>
      </c>
      <c r="C834" s="23">
        <f t="shared" si="90"/>
        <v>1.25</v>
      </c>
      <c r="D834" s="23">
        <f t="shared" si="91"/>
        <v>1</v>
      </c>
      <c r="F834" s="26">
        <f t="shared" si="92"/>
        <v>309.5</v>
      </c>
      <c r="G834" s="19">
        <f t="shared" si="87"/>
        <v>300</v>
      </c>
      <c r="J834" s="25">
        <f t="shared" si="89"/>
        <v>117090.5</v>
      </c>
    </row>
    <row r="835" spans="1:10" x14ac:dyDescent="0.2">
      <c r="A835" s="24">
        <f t="shared" si="88"/>
        <v>45315</v>
      </c>
      <c r="B835" s="23">
        <f t="shared" si="93"/>
        <v>275</v>
      </c>
      <c r="C835" s="23">
        <f t="shared" si="90"/>
        <v>1.5</v>
      </c>
      <c r="D835" s="23">
        <f t="shared" si="91"/>
        <v>1</v>
      </c>
      <c r="F835" s="26">
        <f t="shared" si="92"/>
        <v>284.5</v>
      </c>
      <c r="G835" s="19">
        <f t="shared" si="87"/>
        <v>250</v>
      </c>
      <c r="J835" s="25">
        <f t="shared" si="89"/>
        <v>117565.5</v>
      </c>
    </row>
    <row r="836" spans="1:10" x14ac:dyDescent="0.2">
      <c r="A836" s="24">
        <f t="shared" si="88"/>
        <v>45316</v>
      </c>
      <c r="B836" s="23">
        <f t="shared" si="93"/>
        <v>276</v>
      </c>
      <c r="C836" s="23">
        <f t="shared" si="90"/>
        <v>1.25</v>
      </c>
      <c r="D836" s="23">
        <f t="shared" si="91"/>
        <v>1</v>
      </c>
      <c r="F836" s="26">
        <f t="shared" si="92"/>
        <v>310.5</v>
      </c>
      <c r="G836" s="19">
        <f t="shared" ref="G836:G899" si="94">IF(F836&lt;50,0,
IF(AND(F836&gt;49.99,F836&lt;100),50,
IF(AND(F836&gt;99.99,F836&lt;150),100,
IF(AND(F836&gt;149.99,F836&lt;200),150,
IF(AND(F836&gt;199.99,F836&lt;250),200,
IF(AND(F836&gt;249.99,F836&lt;300),250,
IF(AND(F836&gt;299.99,F836&lt;350),300,
IF(AND(F836&gt;349.99,F836&lt;400),350,
IF(AND(F836&gt;399.99,F836&lt;450),400,
IF(AND(F836&gt;449.99,F836&lt;500),450,
IF(AND(F836&gt;499.99,F836&lt;550),500,
IF(AND(F836&gt;549.99,F836&lt;600),550,
IF(AND(F836&gt;599.99,F836&lt;650),600,
IF(AND(F836&gt;649.99,F836&lt;700),650,
IF(AND(F836&gt;699.99,F836&lt;750),700,
IF(AND(F836&gt;749.99,F836&lt;800),750,
IF(AND(F836&gt;799.99,F836&lt;850),800,
IF(AND(F836&gt;849.99,F836&lt;900),850,
IF(AND(F836&gt;899.99,F836&lt;950),900,
IF(AND(F836&gt;949.99,F836&lt;1000),950,
IF(AND(F836&gt;999.99,F836&lt;1050),1000,
IF(AND(F836&gt;1049.99,F836&lt;1100),1050,
IF(AND(F836&gt;1099.99,F836&lt;1150),1100,
IF(AND(F836&gt;1149.99,F836&lt;1200),1150,
IF(AND(F836&gt;1199.99,F836&lt;1250),1200,
IF(AND(F836&gt;1249.99,F836&lt;1300),1250,
IF(AND(F836&gt;1299.99,F836&lt;1350),1300,
IF(AND(F836&gt;1349.99,F836&lt;1400),1350,
IF(AND(F836&gt;1399.99,F836&lt;1450),1400,
IF(AND(F836&gt;1449.99,F836&lt;1500),1450,
IF(AND(F836&gt;1499.99,F836&lt;1550),1500,
IF(AND(F836&gt;1549.99,F836&lt;1600),1550,
IF(AND(F836&gt;1599.99,F836&lt;1650),1600,
IF(AND(F836&gt;1649.99,F836&lt;1700),1650,
IF(AND(F836&gt;1699.99,F836&lt;1750),1700,
IF(AND(F836&gt;1749.99,F836&lt;1800),1750,
IF(AND(F836&gt;1799.99,F836&lt;1850),1800,
IF(AND(F836&gt;1849.99,F836&lt;1900),1850,
IF(AND(F836&gt;1899.99,F836&lt;1950),1900,
IF(AND(F836&gt;1949.99,F836&lt;2000),1950,
IF(AND(F836&gt;1999.99,F836&lt;2050),2000,
IF(AND(F836&gt;2049.99,F836&lt;2100),2050,
IF(AND(F836&gt;2099.99,F836&lt;2150),2100,
IF(AND(F836&gt;2149.99,F836&lt;2200),2150,
IF(AND(F836&gt;2199.99,F836&lt;2250),2200,
IF(AND(F836&gt;2249.99,F836&lt;2300),2250,
IF(AND(F836&gt;2299.99,F836&lt;2350),2300,
IF(AND(F836&gt;2349.99,F836&lt;2400),2350,
IF(AND(F836&gt;2399.99,F836&lt;2450),2400,
IF(AND(F836&gt;2449.99,F836&lt;2500),2450,
IF(AND(F836&gt;2499.99,F836&lt;2550),2500,
IF(AND(F836&gt;2549.99,F836&lt;2600),2550,
IF(AND(F836&gt;2599.99,F836&lt;2650),2600,
IF(AND(F836&gt;2649.99,F836&lt;2700),2650,
IF(AND(F836&gt;2699.99,F836&lt;2750),2700,
IF(AND(F836&gt;2749.99,F836&lt;2800),2750,
IF(AND(F836&gt;2799.99,F836&lt;2850),2800,
IF(AND(F836&gt;2849.99,F836&lt;2900),2850,
"REWARD &gt; HU 2850: inserire dato manualmente"))))))))))))))))))))))))))))))))))))))))))))))))))))))))))</f>
        <v>300</v>
      </c>
      <c r="J836" s="25">
        <f t="shared" si="89"/>
        <v>118189.5</v>
      </c>
    </row>
    <row r="837" spans="1:10" x14ac:dyDescent="0.2">
      <c r="A837" s="24">
        <f t="shared" ref="A837:A900" si="95">A836+1</f>
        <v>45317</v>
      </c>
      <c r="B837" s="23">
        <f t="shared" si="93"/>
        <v>277.5</v>
      </c>
      <c r="C837" s="23">
        <f t="shared" si="90"/>
        <v>1.5</v>
      </c>
      <c r="D837" s="23">
        <f t="shared" si="91"/>
        <v>1</v>
      </c>
      <c r="F837" s="26">
        <f t="shared" si="92"/>
        <v>288</v>
      </c>
      <c r="G837" s="19">
        <f t="shared" si="94"/>
        <v>250</v>
      </c>
      <c r="J837" s="25">
        <f t="shared" ref="J837:J900" si="96">J836-B837+G837*3+H837*3</f>
        <v>118662</v>
      </c>
    </row>
    <row r="838" spans="1:10" x14ac:dyDescent="0.2">
      <c r="A838" s="24">
        <f t="shared" si="95"/>
        <v>45318</v>
      </c>
      <c r="B838" s="23">
        <f t="shared" si="93"/>
        <v>278.75</v>
      </c>
      <c r="C838" s="23">
        <f t="shared" ref="C838:C901" si="97">G837/200+H837/200+(D838-D837)*0.8</f>
        <v>1.25</v>
      </c>
      <c r="D838" s="23">
        <f t="shared" ref="D838:D901" si="98">D837</f>
        <v>1</v>
      </c>
      <c r="F838" s="26">
        <f t="shared" ref="F838:F901" si="99">F837+B838-G837-I837</f>
        <v>316.75</v>
      </c>
      <c r="G838" s="19">
        <f t="shared" si="94"/>
        <v>300</v>
      </c>
      <c r="J838" s="25">
        <f t="shared" si="96"/>
        <v>119283.25</v>
      </c>
    </row>
    <row r="839" spans="1:10" x14ac:dyDescent="0.2">
      <c r="A839" s="24">
        <f t="shared" si="95"/>
        <v>45319</v>
      </c>
      <c r="B839" s="23">
        <f t="shared" si="93"/>
        <v>280</v>
      </c>
      <c r="C839" s="23">
        <f t="shared" si="97"/>
        <v>1.5</v>
      </c>
      <c r="D839" s="23">
        <f t="shared" si="98"/>
        <v>1</v>
      </c>
      <c r="F839" s="26">
        <f t="shared" si="99"/>
        <v>296.75</v>
      </c>
      <c r="G839" s="19">
        <f t="shared" si="94"/>
        <v>250</v>
      </c>
      <c r="J839" s="25">
        <f t="shared" si="96"/>
        <v>119753.25</v>
      </c>
    </row>
    <row r="840" spans="1:10" x14ac:dyDescent="0.2">
      <c r="A840" s="24">
        <f t="shared" si="95"/>
        <v>45320</v>
      </c>
      <c r="B840" s="23">
        <f t="shared" si="93"/>
        <v>281.25</v>
      </c>
      <c r="C840" s="23">
        <f t="shared" si="97"/>
        <v>1.25</v>
      </c>
      <c r="D840" s="23">
        <f t="shared" si="98"/>
        <v>1</v>
      </c>
      <c r="F840" s="26">
        <f t="shared" si="99"/>
        <v>328</v>
      </c>
      <c r="G840" s="19">
        <f t="shared" si="94"/>
        <v>300</v>
      </c>
      <c r="J840" s="25">
        <f t="shared" si="96"/>
        <v>120372</v>
      </c>
    </row>
    <row r="841" spans="1:10" x14ac:dyDescent="0.2">
      <c r="A841" s="24">
        <f t="shared" si="95"/>
        <v>45321</v>
      </c>
      <c r="B841" s="23">
        <f t="shared" si="93"/>
        <v>282.75</v>
      </c>
      <c r="C841" s="23">
        <f t="shared" si="97"/>
        <v>1.5</v>
      </c>
      <c r="D841" s="23">
        <f t="shared" si="98"/>
        <v>1</v>
      </c>
      <c r="F841" s="26">
        <f t="shared" si="99"/>
        <v>310.75</v>
      </c>
      <c r="G841" s="19">
        <f t="shared" si="94"/>
        <v>300</v>
      </c>
      <c r="J841" s="25">
        <f t="shared" si="96"/>
        <v>120989.25</v>
      </c>
    </row>
    <row r="842" spans="1:10" x14ac:dyDescent="0.2">
      <c r="A842" s="24">
        <f t="shared" si="95"/>
        <v>45322</v>
      </c>
      <c r="B842" s="23">
        <f t="shared" si="93"/>
        <v>284</v>
      </c>
      <c r="C842" s="23">
        <f t="shared" si="97"/>
        <v>1.5</v>
      </c>
      <c r="D842" s="23">
        <f t="shared" si="98"/>
        <v>1</v>
      </c>
      <c r="F842" s="26">
        <f t="shared" si="99"/>
        <v>294.75</v>
      </c>
      <c r="G842" s="19">
        <f t="shared" si="94"/>
        <v>250</v>
      </c>
      <c r="J842" s="25">
        <f t="shared" si="96"/>
        <v>121455.25</v>
      </c>
    </row>
    <row r="843" spans="1:10" x14ac:dyDescent="0.2">
      <c r="A843" s="24">
        <f t="shared" si="95"/>
        <v>45323</v>
      </c>
      <c r="B843" s="23">
        <f t="shared" si="93"/>
        <v>285.25</v>
      </c>
      <c r="C843" s="23">
        <f t="shared" si="97"/>
        <v>1.25</v>
      </c>
      <c r="D843" s="23">
        <f t="shared" si="98"/>
        <v>1</v>
      </c>
      <c r="F843" s="26">
        <f t="shared" si="99"/>
        <v>330</v>
      </c>
      <c r="G843" s="19">
        <f t="shared" si="94"/>
        <v>300</v>
      </c>
      <c r="J843" s="25">
        <f t="shared" si="96"/>
        <v>122070</v>
      </c>
    </row>
    <row r="844" spans="1:10" x14ac:dyDescent="0.2">
      <c r="A844" s="24">
        <f t="shared" si="95"/>
        <v>45324</v>
      </c>
      <c r="B844" s="23">
        <f t="shared" si="93"/>
        <v>286.75</v>
      </c>
      <c r="C844" s="23">
        <f t="shared" si="97"/>
        <v>1.5</v>
      </c>
      <c r="D844" s="23">
        <f t="shared" si="98"/>
        <v>1</v>
      </c>
      <c r="F844" s="26">
        <f t="shared" si="99"/>
        <v>316.75</v>
      </c>
      <c r="G844" s="19">
        <f t="shared" si="94"/>
        <v>300</v>
      </c>
      <c r="J844" s="25">
        <f t="shared" si="96"/>
        <v>122683.25</v>
      </c>
    </row>
    <row r="845" spans="1:10" x14ac:dyDescent="0.2">
      <c r="A845" s="24">
        <f t="shared" si="95"/>
        <v>45325</v>
      </c>
      <c r="B845" s="23">
        <f t="shared" si="93"/>
        <v>288</v>
      </c>
      <c r="C845" s="23">
        <f t="shared" si="97"/>
        <v>1.5</v>
      </c>
      <c r="D845" s="23">
        <f t="shared" si="98"/>
        <v>1</v>
      </c>
      <c r="F845" s="26">
        <f t="shared" si="99"/>
        <v>304.75</v>
      </c>
      <c r="G845" s="19">
        <f t="shared" si="94"/>
        <v>300</v>
      </c>
      <c r="J845" s="25">
        <f t="shared" si="96"/>
        <v>123295.25</v>
      </c>
    </row>
    <row r="846" spans="1:10" x14ac:dyDescent="0.2">
      <c r="A846" s="24">
        <f t="shared" si="95"/>
        <v>45326</v>
      </c>
      <c r="B846" s="23">
        <f t="shared" si="93"/>
        <v>289.5</v>
      </c>
      <c r="C846" s="23">
        <f t="shared" si="97"/>
        <v>1.5</v>
      </c>
      <c r="D846" s="23">
        <f t="shared" si="98"/>
        <v>1</v>
      </c>
      <c r="F846" s="26">
        <f t="shared" si="99"/>
        <v>294.25</v>
      </c>
      <c r="G846" s="19">
        <f t="shared" si="94"/>
        <v>250</v>
      </c>
      <c r="J846" s="25">
        <f t="shared" si="96"/>
        <v>123755.75</v>
      </c>
    </row>
    <row r="847" spans="1:10" x14ac:dyDescent="0.2">
      <c r="A847" s="24">
        <f t="shared" si="95"/>
        <v>45327</v>
      </c>
      <c r="B847" s="23">
        <f t="shared" si="93"/>
        <v>290.75</v>
      </c>
      <c r="C847" s="23">
        <f t="shared" si="97"/>
        <v>1.25</v>
      </c>
      <c r="D847" s="23">
        <f t="shared" si="98"/>
        <v>1</v>
      </c>
      <c r="F847" s="26">
        <f t="shared" si="99"/>
        <v>335</v>
      </c>
      <c r="G847" s="19">
        <f t="shared" si="94"/>
        <v>300</v>
      </c>
      <c r="J847" s="25">
        <f t="shared" si="96"/>
        <v>124365</v>
      </c>
    </row>
    <row r="848" spans="1:10" x14ac:dyDescent="0.2">
      <c r="A848" s="24">
        <f t="shared" si="95"/>
        <v>45328</v>
      </c>
      <c r="B848" s="23">
        <f t="shared" si="93"/>
        <v>292</v>
      </c>
      <c r="C848" s="23">
        <f t="shared" si="97"/>
        <v>1.5</v>
      </c>
      <c r="D848" s="23">
        <f t="shared" si="98"/>
        <v>1</v>
      </c>
      <c r="F848" s="26">
        <f t="shared" si="99"/>
        <v>327</v>
      </c>
      <c r="G848" s="19">
        <f t="shared" si="94"/>
        <v>300</v>
      </c>
      <c r="J848" s="25">
        <f t="shared" si="96"/>
        <v>124973</v>
      </c>
    </row>
    <row r="849" spans="1:10" x14ac:dyDescent="0.2">
      <c r="A849" s="24">
        <f t="shared" si="95"/>
        <v>45329</v>
      </c>
      <c r="B849" s="23">
        <f t="shared" si="93"/>
        <v>293.5</v>
      </c>
      <c r="C849" s="23">
        <f t="shared" si="97"/>
        <v>1.5</v>
      </c>
      <c r="D849" s="23">
        <f t="shared" si="98"/>
        <v>1</v>
      </c>
      <c r="F849" s="26">
        <f t="shared" si="99"/>
        <v>320.5</v>
      </c>
      <c r="G849" s="19">
        <f t="shared" si="94"/>
        <v>300</v>
      </c>
      <c r="J849" s="25">
        <f t="shared" si="96"/>
        <v>125579.5</v>
      </c>
    </row>
    <row r="850" spans="1:10" x14ac:dyDescent="0.2">
      <c r="A850" s="24">
        <f t="shared" si="95"/>
        <v>45330</v>
      </c>
      <c r="B850" s="23">
        <f t="shared" si="93"/>
        <v>295</v>
      </c>
      <c r="C850" s="23">
        <f t="shared" si="97"/>
        <v>1.5</v>
      </c>
      <c r="D850" s="23">
        <f t="shared" si="98"/>
        <v>1</v>
      </c>
      <c r="F850" s="26">
        <f t="shared" si="99"/>
        <v>315.5</v>
      </c>
      <c r="G850" s="19">
        <f t="shared" si="94"/>
        <v>300</v>
      </c>
      <c r="J850" s="25">
        <f t="shared" si="96"/>
        <v>126184.5</v>
      </c>
    </row>
    <row r="851" spans="1:10" x14ac:dyDescent="0.2">
      <c r="A851" s="24">
        <f t="shared" si="95"/>
        <v>45331</v>
      </c>
      <c r="B851" s="23">
        <f t="shared" si="93"/>
        <v>296.25</v>
      </c>
      <c r="C851" s="23">
        <f t="shared" si="97"/>
        <v>1.5</v>
      </c>
      <c r="D851" s="23">
        <f t="shared" si="98"/>
        <v>1</v>
      </c>
      <c r="F851" s="26">
        <f t="shared" si="99"/>
        <v>311.75</v>
      </c>
      <c r="G851" s="19">
        <f t="shared" si="94"/>
        <v>300</v>
      </c>
      <c r="J851" s="25">
        <f t="shared" si="96"/>
        <v>126788.25</v>
      </c>
    </row>
    <row r="852" spans="1:10" x14ac:dyDescent="0.2">
      <c r="A852" s="24">
        <f t="shared" si="95"/>
        <v>45332</v>
      </c>
      <c r="B852" s="23">
        <f t="shared" si="93"/>
        <v>297.75</v>
      </c>
      <c r="C852" s="23">
        <f t="shared" si="97"/>
        <v>1.5</v>
      </c>
      <c r="D852" s="23">
        <f t="shared" si="98"/>
        <v>1</v>
      </c>
      <c r="F852" s="26">
        <f t="shared" si="99"/>
        <v>309.5</v>
      </c>
      <c r="G852" s="19">
        <f t="shared" si="94"/>
        <v>300</v>
      </c>
      <c r="J852" s="25">
        <f t="shared" si="96"/>
        <v>127390.5</v>
      </c>
    </row>
    <row r="853" spans="1:10" x14ac:dyDescent="0.2">
      <c r="A853" s="24">
        <f t="shared" si="95"/>
        <v>45333</v>
      </c>
      <c r="B853" s="23">
        <f t="shared" si="93"/>
        <v>299.25</v>
      </c>
      <c r="C853" s="23">
        <f t="shared" si="97"/>
        <v>1.5</v>
      </c>
      <c r="D853" s="23">
        <f t="shared" si="98"/>
        <v>1</v>
      </c>
      <c r="F853" s="26">
        <f t="shared" si="99"/>
        <v>308.75</v>
      </c>
      <c r="G853" s="19">
        <f t="shared" si="94"/>
        <v>300</v>
      </c>
      <c r="J853" s="25">
        <f t="shared" si="96"/>
        <v>127991.25</v>
      </c>
    </row>
    <row r="854" spans="1:10" x14ac:dyDescent="0.2">
      <c r="A854" s="24">
        <f t="shared" si="95"/>
        <v>45334</v>
      </c>
      <c r="B854" s="23">
        <f t="shared" si="93"/>
        <v>300.5</v>
      </c>
      <c r="C854" s="23">
        <f t="shared" si="97"/>
        <v>1.5</v>
      </c>
      <c r="D854" s="23">
        <f t="shared" si="98"/>
        <v>1</v>
      </c>
      <c r="F854" s="26">
        <f t="shared" si="99"/>
        <v>309.25</v>
      </c>
      <c r="G854" s="19">
        <f t="shared" si="94"/>
        <v>300</v>
      </c>
      <c r="J854" s="25">
        <f t="shared" si="96"/>
        <v>128590.75</v>
      </c>
    </row>
    <row r="855" spans="1:10" x14ac:dyDescent="0.2">
      <c r="A855" s="24">
        <f t="shared" si="95"/>
        <v>45335</v>
      </c>
      <c r="B855" s="23">
        <f t="shared" si="93"/>
        <v>302</v>
      </c>
      <c r="C855" s="23">
        <f t="shared" si="97"/>
        <v>1.5</v>
      </c>
      <c r="D855" s="23">
        <f t="shared" si="98"/>
        <v>1</v>
      </c>
      <c r="F855" s="26">
        <f t="shared" si="99"/>
        <v>311.25</v>
      </c>
      <c r="G855" s="19">
        <f t="shared" si="94"/>
        <v>300</v>
      </c>
      <c r="J855" s="25">
        <f t="shared" si="96"/>
        <v>129188.75</v>
      </c>
    </row>
    <row r="856" spans="1:10" x14ac:dyDescent="0.2">
      <c r="A856" s="24">
        <f t="shared" si="95"/>
        <v>45336</v>
      </c>
      <c r="B856" s="23">
        <f t="shared" si="93"/>
        <v>303.5</v>
      </c>
      <c r="C856" s="23">
        <f t="shared" si="97"/>
        <v>1.5</v>
      </c>
      <c r="D856" s="23">
        <f t="shared" si="98"/>
        <v>1</v>
      </c>
      <c r="F856" s="26">
        <f t="shared" si="99"/>
        <v>314.75</v>
      </c>
      <c r="G856" s="19">
        <f t="shared" si="94"/>
        <v>300</v>
      </c>
      <c r="J856" s="25">
        <f t="shared" si="96"/>
        <v>129785.25</v>
      </c>
    </row>
    <row r="857" spans="1:10" x14ac:dyDescent="0.2">
      <c r="A857" s="24">
        <f t="shared" si="95"/>
        <v>45337</v>
      </c>
      <c r="B857" s="23">
        <f t="shared" si="93"/>
        <v>304.75</v>
      </c>
      <c r="C857" s="23">
        <f t="shared" si="97"/>
        <v>1.5</v>
      </c>
      <c r="D857" s="23">
        <f t="shared" si="98"/>
        <v>1</v>
      </c>
      <c r="F857" s="26">
        <f t="shared" si="99"/>
        <v>319.5</v>
      </c>
      <c r="G857" s="19">
        <f t="shared" si="94"/>
        <v>300</v>
      </c>
      <c r="J857" s="25">
        <f t="shared" si="96"/>
        <v>130380.5</v>
      </c>
    </row>
    <row r="858" spans="1:10" x14ac:dyDescent="0.2">
      <c r="A858" s="24">
        <f t="shared" si="95"/>
        <v>45338</v>
      </c>
      <c r="B858" s="23">
        <f t="shared" si="93"/>
        <v>306.25</v>
      </c>
      <c r="C858" s="23">
        <f t="shared" si="97"/>
        <v>1.5</v>
      </c>
      <c r="D858" s="23">
        <f t="shared" si="98"/>
        <v>1</v>
      </c>
      <c r="F858" s="26">
        <f t="shared" si="99"/>
        <v>325.75</v>
      </c>
      <c r="G858" s="19">
        <f t="shared" si="94"/>
        <v>300</v>
      </c>
      <c r="J858" s="25">
        <f t="shared" si="96"/>
        <v>130974.25</v>
      </c>
    </row>
    <row r="859" spans="1:10" x14ac:dyDescent="0.2">
      <c r="A859" s="24">
        <f t="shared" si="95"/>
        <v>45339</v>
      </c>
      <c r="B859" s="23">
        <f t="shared" si="93"/>
        <v>307.75</v>
      </c>
      <c r="C859" s="23">
        <f t="shared" si="97"/>
        <v>1.5</v>
      </c>
      <c r="D859" s="23">
        <f t="shared" si="98"/>
        <v>1</v>
      </c>
      <c r="F859" s="26">
        <f t="shared" si="99"/>
        <v>333.5</v>
      </c>
      <c r="G859" s="19">
        <f t="shared" si="94"/>
        <v>300</v>
      </c>
      <c r="J859" s="25">
        <f t="shared" si="96"/>
        <v>131566.5</v>
      </c>
    </row>
    <row r="860" spans="1:10" x14ac:dyDescent="0.2">
      <c r="A860" s="24">
        <f t="shared" si="95"/>
        <v>45340</v>
      </c>
      <c r="B860" s="23">
        <f t="shared" si="93"/>
        <v>309</v>
      </c>
      <c r="C860" s="23">
        <f t="shared" si="97"/>
        <v>1.5</v>
      </c>
      <c r="D860" s="23">
        <f t="shared" si="98"/>
        <v>1</v>
      </c>
      <c r="F860" s="26">
        <f t="shared" si="99"/>
        <v>342.5</v>
      </c>
      <c r="G860" s="19">
        <f t="shared" si="94"/>
        <v>300</v>
      </c>
      <c r="J860" s="25">
        <f t="shared" si="96"/>
        <v>132157.5</v>
      </c>
    </row>
    <row r="861" spans="1:10" x14ac:dyDescent="0.2">
      <c r="A861" s="24">
        <f t="shared" si="95"/>
        <v>45341</v>
      </c>
      <c r="B861" s="23">
        <f t="shared" ref="B861:B924" si="100">B860+C861-E861-C260</f>
        <v>310.5</v>
      </c>
      <c r="C861" s="23">
        <f t="shared" si="97"/>
        <v>1.5</v>
      </c>
      <c r="D861" s="23">
        <f t="shared" si="98"/>
        <v>1</v>
      </c>
      <c r="F861" s="26">
        <f t="shared" si="99"/>
        <v>353</v>
      </c>
      <c r="G861" s="19">
        <f t="shared" si="94"/>
        <v>350</v>
      </c>
      <c r="J861" s="25">
        <f t="shared" si="96"/>
        <v>132897</v>
      </c>
    </row>
    <row r="862" spans="1:10" x14ac:dyDescent="0.2">
      <c r="A862" s="24">
        <f t="shared" si="95"/>
        <v>45342</v>
      </c>
      <c r="B862" s="23">
        <f t="shared" si="100"/>
        <v>312.25</v>
      </c>
      <c r="C862" s="23">
        <f t="shared" si="97"/>
        <v>1.75</v>
      </c>
      <c r="D862" s="23">
        <f t="shared" si="98"/>
        <v>1</v>
      </c>
      <c r="F862" s="26">
        <f t="shared" si="99"/>
        <v>315.25</v>
      </c>
      <c r="G862" s="19">
        <f t="shared" si="94"/>
        <v>300</v>
      </c>
      <c r="J862" s="25">
        <f t="shared" si="96"/>
        <v>133484.75</v>
      </c>
    </row>
    <row r="863" spans="1:10" x14ac:dyDescent="0.2">
      <c r="A863" s="24">
        <f t="shared" si="95"/>
        <v>45343</v>
      </c>
      <c r="B863" s="23">
        <f t="shared" si="100"/>
        <v>313.5</v>
      </c>
      <c r="C863" s="23">
        <f t="shared" si="97"/>
        <v>1.5</v>
      </c>
      <c r="D863" s="23">
        <f t="shared" si="98"/>
        <v>1</v>
      </c>
      <c r="F863" s="26">
        <f t="shared" si="99"/>
        <v>328.75</v>
      </c>
      <c r="G863" s="19">
        <f t="shared" si="94"/>
        <v>300</v>
      </c>
      <c r="J863" s="25">
        <f t="shared" si="96"/>
        <v>134071.25</v>
      </c>
    </row>
    <row r="864" spans="1:10" x14ac:dyDescent="0.2">
      <c r="A864" s="24">
        <f t="shared" si="95"/>
        <v>45344</v>
      </c>
      <c r="B864" s="23">
        <f t="shared" si="100"/>
        <v>315</v>
      </c>
      <c r="C864" s="23">
        <f t="shared" si="97"/>
        <v>1.5</v>
      </c>
      <c r="D864" s="23">
        <f t="shared" si="98"/>
        <v>1</v>
      </c>
      <c r="F864" s="26">
        <f t="shared" si="99"/>
        <v>343.75</v>
      </c>
      <c r="G864" s="19">
        <f t="shared" si="94"/>
        <v>300</v>
      </c>
      <c r="J864" s="25">
        <f t="shared" si="96"/>
        <v>134656.25</v>
      </c>
    </row>
    <row r="865" spans="1:10" x14ac:dyDescent="0.2">
      <c r="A865" s="24">
        <f t="shared" si="95"/>
        <v>45345</v>
      </c>
      <c r="B865" s="23">
        <f t="shared" si="100"/>
        <v>316.5</v>
      </c>
      <c r="C865" s="23">
        <f t="shared" si="97"/>
        <v>1.5</v>
      </c>
      <c r="D865" s="23">
        <f t="shared" si="98"/>
        <v>1</v>
      </c>
      <c r="F865" s="26">
        <f t="shared" si="99"/>
        <v>360.25</v>
      </c>
      <c r="G865" s="19">
        <f t="shared" si="94"/>
        <v>350</v>
      </c>
      <c r="J865" s="25">
        <f t="shared" si="96"/>
        <v>135389.75</v>
      </c>
    </row>
    <row r="866" spans="1:10" x14ac:dyDescent="0.2">
      <c r="A866" s="24">
        <f t="shared" si="95"/>
        <v>45346</v>
      </c>
      <c r="B866" s="23">
        <f t="shared" si="100"/>
        <v>318</v>
      </c>
      <c r="C866" s="23">
        <f t="shared" si="97"/>
        <v>1.75</v>
      </c>
      <c r="D866" s="23">
        <f t="shared" si="98"/>
        <v>1</v>
      </c>
      <c r="F866" s="26">
        <f t="shared" si="99"/>
        <v>328.25</v>
      </c>
      <c r="G866" s="19">
        <f t="shared" si="94"/>
        <v>300</v>
      </c>
      <c r="J866" s="25">
        <f t="shared" si="96"/>
        <v>135971.75</v>
      </c>
    </row>
    <row r="867" spans="1:10" x14ac:dyDescent="0.2">
      <c r="A867" s="24">
        <f t="shared" si="95"/>
        <v>45347</v>
      </c>
      <c r="B867" s="23">
        <f t="shared" si="100"/>
        <v>319.5</v>
      </c>
      <c r="C867" s="23">
        <f t="shared" si="97"/>
        <v>1.5</v>
      </c>
      <c r="D867" s="23">
        <f t="shared" si="98"/>
        <v>1</v>
      </c>
      <c r="F867" s="26">
        <f t="shared" si="99"/>
        <v>347.75</v>
      </c>
      <c r="G867" s="19">
        <f t="shared" si="94"/>
        <v>300</v>
      </c>
      <c r="J867" s="25">
        <f t="shared" si="96"/>
        <v>136552.25</v>
      </c>
    </row>
    <row r="868" spans="1:10" x14ac:dyDescent="0.2">
      <c r="A868" s="24">
        <f t="shared" si="95"/>
        <v>45348</v>
      </c>
      <c r="B868" s="23">
        <f t="shared" si="100"/>
        <v>321</v>
      </c>
      <c r="C868" s="23">
        <f t="shared" si="97"/>
        <v>1.5</v>
      </c>
      <c r="D868" s="23">
        <f t="shared" si="98"/>
        <v>1</v>
      </c>
      <c r="F868" s="26">
        <f t="shared" si="99"/>
        <v>368.75</v>
      </c>
      <c r="G868" s="19">
        <f t="shared" si="94"/>
        <v>350</v>
      </c>
      <c r="J868" s="25">
        <f t="shared" si="96"/>
        <v>137281.25</v>
      </c>
    </row>
    <row r="869" spans="1:10" x14ac:dyDescent="0.2">
      <c r="A869" s="24">
        <f t="shared" si="95"/>
        <v>45349</v>
      </c>
      <c r="B869" s="23">
        <f t="shared" si="100"/>
        <v>322.5</v>
      </c>
      <c r="C869" s="23">
        <f t="shared" si="97"/>
        <v>1.75</v>
      </c>
      <c r="D869" s="23">
        <f t="shared" si="98"/>
        <v>1</v>
      </c>
      <c r="F869" s="26">
        <f t="shared" si="99"/>
        <v>341.25</v>
      </c>
      <c r="G869" s="19">
        <f t="shared" si="94"/>
        <v>300</v>
      </c>
      <c r="J869" s="25">
        <f t="shared" si="96"/>
        <v>137858.75</v>
      </c>
    </row>
    <row r="870" spans="1:10" x14ac:dyDescent="0.2">
      <c r="A870" s="24">
        <f t="shared" si="95"/>
        <v>45350</v>
      </c>
      <c r="B870" s="23">
        <f t="shared" si="100"/>
        <v>324</v>
      </c>
      <c r="C870" s="23">
        <f t="shared" si="97"/>
        <v>1.5</v>
      </c>
      <c r="D870" s="23">
        <f t="shared" si="98"/>
        <v>1</v>
      </c>
      <c r="F870" s="26">
        <f t="shared" si="99"/>
        <v>365.25</v>
      </c>
      <c r="G870" s="19">
        <f t="shared" si="94"/>
        <v>350</v>
      </c>
      <c r="J870" s="25">
        <f t="shared" si="96"/>
        <v>138584.75</v>
      </c>
    </row>
    <row r="871" spans="1:10" x14ac:dyDescent="0.2">
      <c r="A871" s="24">
        <f t="shared" si="95"/>
        <v>45351</v>
      </c>
      <c r="B871" s="23">
        <f t="shared" si="100"/>
        <v>325.5</v>
      </c>
      <c r="C871" s="23">
        <f t="shared" si="97"/>
        <v>1.75</v>
      </c>
      <c r="D871" s="23">
        <f t="shared" si="98"/>
        <v>1</v>
      </c>
      <c r="F871" s="26">
        <f t="shared" si="99"/>
        <v>340.75</v>
      </c>
      <c r="G871" s="19">
        <f t="shared" si="94"/>
        <v>300</v>
      </c>
      <c r="J871" s="25">
        <f t="shared" si="96"/>
        <v>139159.25</v>
      </c>
    </row>
    <row r="872" spans="1:10" x14ac:dyDescent="0.2">
      <c r="A872" s="24">
        <f t="shared" si="95"/>
        <v>45352</v>
      </c>
      <c r="B872" s="23">
        <f t="shared" si="100"/>
        <v>327</v>
      </c>
      <c r="C872" s="23">
        <f t="shared" si="97"/>
        <v>1.5</v>
      </c>
      <c r="D872" s="23">
        <f t="shared" si="98"/>
        <v>1</v>
      </c>
      <c r="F872" s="26">
        <f t="shared" si="99"/>
        <v>367.75</v>
      </c>
      <c r="G872" s="19">
        <f t="shared" si="94"/>
        <v>350</v>
      </c>
      <c r="J872" s="25">
        <f t="shared" si="96"/>
        <v>139882.25</v>
      </c>
    </row>
    <row r="873" spans="1:10" x14ac:dyDescent="0.2">
      <c r="A873" s="24">
        <f t="shared" si="95"/>
        <v>45353</v>
      </c>
      <c r="B873" s="23">
        <f t="shared" si="100"/>
        <v>328.75</v>
      </c>
      <c r="C873" s="23">
        <f t="shared" si="97"/>
        <v>1.75</v>
      </c>
      <c r="D873" s="23">
        <f t="shared" si="98"/>
        <v>1</v>
      </c>
      <c r="F873" s="26">
        <f t="shared" si="99"/>
        <v>346.5</v>
      </c>
      <c r="G873" s="19">
        <f t="shared" si="94"/>
        <v>300</v>
      </c>
      <c r="J873" s="25">
        <f t="shared" si="96"/>
        <v>140453.5</v>
      </c>
    </row>
    <row r="874" spans="1:10" x14ac:dyDescent="0.2">
      <c r="A874" s="24">
        <f t="shared" si="95"/>
        <v>45354</v>
      </c>
      <c r="B874" s="23">
        <f t="shared" si="100"/>
        <v>330</v>
      </c>
      <c r="C874" s="23">
        <f t="shared" si="97"/>
        <v>1.5</v>
      </c>
      <c r="D874" s="23">
        <f t="shared" si="98"/>
        <v>1</v>
      </c>
      <c r="F874" s="26">
        <f t="shared" si="99"/>
        <v>376.5</v>
      </c>
      <c r="G874" s="19">
        <f t="shared" si="94"/>
        <v>350</v>
      </c>
      <c r="J874" s="25">
        <f t="shared" si="96"/>
        <v>141173.5</v>
      </c>
    </row>
    <row r="875" spans="1:10" x14ac:dyDescent="0.2">
      <c r="A875" s="24">
        <f t="shared" si="95"/>
        <v>45355</v>
      </c>
      <c r="B875" s="23">
        <f t="shared" si="100"/>
        <v>331.75</v>
      </c>
      <c r="C875" s="23">
        <f t="shared" si="97"/>
        <v>1.75</v>
      </c>
      <c r="D875" s="23">
        <f t="shared" si="98"/>
        <v>1</v>
      </c>
      <c r="F875" s="26">
        <f t="shared" si="99"/>
        <v>358.25</v>
      </c>
      <c r="G875" s="19">
        <f t="shared" si="94"/>
        <v>350</v>
      </c>
      <c r="J875" s="25">
        <f t="shared" si="96"/>
        <v>141891.75</v>
      </c>
    </row>
    <row r="876" spans="1:10" x14ac:dyDescent="0.2">
      <c r="A876" s="24">
        <f t="shared" si="95"/>
        <v>45356</v>
      </c>
      <c r="B876" s="23">
        <f t="shared" si="100"/>
        <v>333.5</v>
      </c>
      <c r="C876" s="23">
        <f t="shared" si="97"/>
        <v>1.75</v>
      </c>
      <c r="D876" s="23">
        <f t="shared" si="98"/>
        <v>1</v>
      </c>
      <c r="F876" s="26">
        <f t="shared" si="99"/>
        <v>341.75</v>
      </c>
      <c r="G876" s="19">
        <f t="shared" si="94"/>
        <v>300</v>
      </c>
      <c r="J876" s="25">
        <f t="shared" si="96"/>
        <v>142458.25</v>
      </c>
    </row>
    <row r="877" spans="1:10" x14ac:dyDescent="0.2">
      <c r="A877" s="24">
        <f t="shared" si="95"/>
        <v>45357</v>
      </c>
      <c r="B877" s="23">
        <f t="shared" si="100"/>
        <v>334.75</v>
      </c>
      <c r="C877" s="23">
        <f t="shared" si="97"/>
        <v>1.5</v>
      </c>
      <c r="D877" s="23">
        <f t="shared" si="98"/>
        <v>1</v>
      </c>
      <c r="F877" s="26">
        <f t="shared" si="99"/>
        <v>376.5</v>
      </c>
      <c r="G877" s="19">
        <f t="shared" si="94"/>
        <v>350</v>
      </c>
      <c r="J877" s="25">
        <f t="shared" si="96"/>
        <v>143173.5</v>
      </c>
    </row>
    <row r="878" spans="1:10" x14ac:dyDescent="0.2">
      <c r="A878" s="24">
        <f t="shared" si="95"/>
        <v>45358</v>
      </c>
      <c r="B878" s="23">
        <f t="shared" si="100"/>
        <v>336.5</v>
      </c>
      <c r="C878" s="23">
        <f t="shared" si="97"/>
        <v>1.75</v>
      </c>
      <c r="D878" s="23">
        <f t="shared" si="98"/>
        <v>1</v>
      </c>
      <c r="F878" s="26">
        <f t="shared" si="99"/>
        <v>363</v>
      </c>
      <c r="G878" s="19">
        <f t="shared" si="94"/>
        <v>350</v>
      </c>
      <c r="J878" s="25">
        <f t="shared" si="96"/>
        <v>143887</v>
      </c>
    </row>
    <row r="879" spans="1:10" x14ac:dyDescent="0.2">
      <c r="A879" s="24">
        <f t="shared" si="95"/>
        <v>45359</v>
      </c>
      <c r="B879" s="23">
        <f t="shared" si="100"/>
        <v>338</v>
      </c>
      <c r="C879" s="23">
        <f t="shared" si="97"/>
        <v>1.75</v>
      </c>
      <c r="D879" s="23">
        <f t="shared" si="98"/>
        <v>1</v>
      </c>
      <c r="F879" s="26">
        <f t="shared" si="99"/>
        <v>351</v>
      </c>
      <c r="G879" s="19">
        <f t="shared" si="94"/>
        <v>350</v>
      </c>
      <c r="J879" s="25">
        <f t="shared" si="96"/>
        <v>144599</v>
      </c>
    </row>
    <row r="880" spans="1:10" x14ac:dyDescent="0.2">
      <c r="A880" s="24">
        <f t="shared" si="95"/>
        <v>45360</v>
      </c>
      <c r="B880" s="23">
        <f t="shared" si="100"/>
        <v>339.75</v>
      </c>
      <c r="C880" s="23">
        <f t="shared" si="97"/>
        <v>1.75</v>
      </c>
      <c r="D880" s="23">
        <f t="shared" si="98"/>
        <v>1</v>
      </c>
      <c r="F880" s="26">
        <f t="shared" si="99"/>
        <v>340.75</v>
      </c>
      <c r="G880" s="19">
        <f t="shared" si="94"/>
        <v>300</v>
      </c>
      <c r="J880" s="25">
        <f t="shared" si="96"/>
        <v>145159.25</v>
      </c>
    </row>
    <row r="881" spans="1:10" x14ac:dyDescent="0.2">
      <c r="A881" s="24">
        <f t="shared" si="95"/>
        <v>45361</v>
      </c>
      <c r="B881" s="23">
        <f t="shared" si="100"/>
        <v>341.25</v>
      </c>
      <c r="C881" s="23">
        <f t="shared" si="97"/>
        <v>1.5</v>
      </c>
      <c r="D881" s="23">
        <f t="shared" si="98"/>
        <v>1</v>
      </c>
      <c r="F881" s="26">
        <f t="shared" si="99"/>
        <v>382</v>
      </c>
      <c r="G881" s="19">
        <f t="shared" si="94"/>
        <v>350</v>
      </c>
      <c r="J881" s="25">
        <f t="shared" si="96"/>
        <v>145868</v>
      </c>
    </row>
    <row r="882" spans="1:10" x14ac:dyDescent="0.2">
      <c r="A882" s="24">
        <f t="shared" si="95"/>
        <v>45362</v>
      </c>
      <c r="B882" s="23">
        <f t="shared" si="100"/>
        <v>342.75</v>
      </c>
      <c r="C882" s="23">
        <f t="shared" si="97"/>
        <v>1.75</v>
      </c>
      <c r="D882" s="23">
        <f t="shared" si="98"/>
        <v>1</v>
      </c>
      <c r="F882" s="26">
        <f t="shared" si="99"/>
        <v>374.75</v>
      </c>
      <c r="G882" s="19">
        <f t="shared" si="94"/>
        <v>350</v>
      </c>
      <c r="J882" s="25">
        <f t="shared" si="96"/>
        <v>146575.25</v>
      </c>
    </row>
    <row r="883" spans="1:10" x14ac:dyDescent="0.2">
      <c r="A883" s="24">
        <f t="shared" si="95"/>
        <v>45363</v>
      </c>
      <c r="B883" s="23">
        <f t="shared" si="100"/>
        <v>344.5</v>
      </c>
      <c r="C883" s="23">
        <f t="shared" si="97"/>
        <v>1.75</v>
      </c>
      <c r="D883" s="23">
        <f t="shared" si="98"/>
        <v>1</v>
      </c>
      <c r="F883" s="26">
        <f t="shared" si="99"/>
        <v>369.25</v>
      </c>
      <c r="G883" s="19">
        <f t="shared" si="94"/>
        <v>350</v>
      </c>
      <c r="J883" s="25">
        <f t="shared" si="96"/>
        <v>147280.75</v>
      </c>
    </row>
    <row r="884" spans="1:10" x14ac:dyDescent="0.2">
      <c r="A884" s="24">
        <f t="shared" si="95"/>
        <v>45364</v>
      </c>
      <c r="B884" s="23">
        <f t="shared" si="100"/>
        <v>346.25</v>
      </c>
      <c r="C884" s="23">
        <f t="shared" si="97"/>
        <v>1.75</v>
      </c>
      <c r="D884" s="23">
        <f t="shared" si="98"/>
        <v>1</v>
      </c>
      <c r="F884" s="26">
        <f t="shared" si="99"/>
        <v>365.5</v>
      </c>
      <c r="G884" s="19">
        <f t="shared" si="94"/>
        <v>350</v>
      </c>
      <c r="J884" s="25">
        <f t="shared" si="96"/>
        <v>147984.5</v>
      </c>
    </row>
    <row r="885" spans="1:10" x14ac:dyDescent="0.2">
      <c r="A885" s="24">
        <f t="shared" si="95"/>
        <v>45365</v>
      </c>
      <c r="B885" s="23">
        <f t="shared" si="100"/>
        <v>347.75</v>
      </c>
      <c r="C885" s="23">
        <f t="shared" si="97"/>
        <v>1.75</v>
      </c>
      <c r="D885" s="23">
        <f t="shared" si="98"/>
        <v>1</v>
      </c>
      <c r="F885" s="26">
        <f t="shared" si="99"/>
        <v>363.25</v>
      </c>
      <c r="G885" s="19">
        <f t="shared" si="94"/>
        <v>350</v>
      </c>
      <c r="J885" s="25">
        <f t="shared" si="96"/>
        <v>148686.75</v>
      </c>
    </row>
    <row r="886" spans="1:10" x14ac:dyDescent="0.2">
      <c r="A886" s="24">
        <f t="shared" si="95"/>
        <v>45366</v>
      </c>
      <c r="B886" s="23">
        <f t="shared" si="100"/>
        <v>349.5</v>
      </c>
      <c r="C886" s="23">
        <f t="shared" si="97"/>
        <v>1.75</v>
      </c>
      <c r="D886" s="23">
        <f t="shared" si="98"/>
        <v>1</v>
      </c>
      <c r="F886" s="26">
        <f t="shared" si="99"/>
        <v>362.75</v>
      </c>
      <c r="G886" s="19">
        <f t="shared" si="94"/>
        <v>350</v>
      </c>
      <c r="J886" s="25">
        <f t="shared" si="96"/>
        <v>149387.25</v>
      </c>
    </row>
    <row r="887" spans="1:10" x14ac:dyDescent="0.2">
      <c r="A887" s="24">
        <f t="shared" si="95"/>
        <v>45367</v>
      </c>
      <c r="B887" s="23">
        <f t="shared" si="100"/>
        <v>351</v>
      </c>
      <c r="C887" s="23">
        <f t="shared" si="97"/>
        <v>1.75</v>
      </c>
      <c r="D887" s="23">
        <f t="shared" si="98"/>
        <v>1</v>
      </c>
      <c r="F887" s="26">
        <f t="shared" si="99"/>
        <v>363.75</v>
      </c>
      <c r="G887" s="19">
        <f t="shared" si="94"/>
        <v>350</v>
      </c>
      <c r="J887" s="25">
        <f t="shared" si="96"/>
        <v>150086.25</v>
      </c>
    </row>
    <row r="888" spans="1:10" x14ac:dyDescent="0.2">
      <c r="A888" s="24">
        <f t="shared" si="95"/>
        <v>45368</v>
      </c>
      <c r="B888" s="23">
        <f t="shared" si="100"/>
        <v>352.75</v>
      </c>
      <c r="C888" s="23">
        <f t="shared" si="97"/>
        <v>1.75</v>
      </c>
      <c r="D888" s="23">
        <f t="shared" si="98"/>
        <v>1</v>
      </c>
      <c r="F888" s="26">
        <f t="shared" si="99"/>
        <v>366.5</v>
      </c>
      <c r="G888" s="19">
        <f t="shared" si="94"/>
        <v>350</v>
      </c>
      <c r="J888" s="25">
        <f t="shared" si="96"/>
        <v>150783.5</v>
      </c>
    </row>
    <row r="889" spans="1:10" x14ac:dyDescent="0.2">
      <c r="A889" s="24">
        <f t="shared" si="95"/>
        <v>45369</v>
      </c>
      <c r="B889" s="23">
        <f t="shared" si="100"/>
        <v>354.5</v>
      </c>
      <c r="C889" s="23">
        <f t="shared" si="97"/>
        <v>1.75</v>
      </c>
      <c r="D889" s="23">
        <f t="shared" si="98"/>
        <v>1</v>
      </c>
      <c r="F889" s="26">
        <f t="shared" si="99"/>
        <v>371</v>
      </c>
      <c r="G889" s="19">
        <f t="shared" si="94"/>
        <v>350</v>
      </c>
      <c r="J889" s="25">
        <f t="shared" si="96"/>
        <v>151479</v>
      </c>
    </row>
    <row r="890" spans="1:10" x14ac:dyDescent="0.2">
      <c r="A890" s="24">
        <f t="shared" si="95"/>
        <v>45370</v>
      </c>
      <c r="B890" s="23">
        <f t="shared" si="100"/>
        <v>356</v>
      </c>
      <c r="C890" s="23">
        <f t="shared" si="97"/>
        <v>1.75</v>
      </c>
      <c r="D890" s="23">
        <f t="shared" si="98"/>
        <v>1</v>
      </c>
      <c r="F890" s="26">
        <f t="shared" si="99"/>
        <v>377</v>
      </c>
      <c r="G890" s="19">
        <f t="shared" si="94"/>
        <v>350</v>
      </c>
      <c r="J890" s="25">
        <f t="shared" si="96"/>
        <v>152173</v>
      </c>
    </row>
    <row r="891" spans="1:10" x14ac:dyDescent="0.2">
      <c r="A891" s="24">
        <f t="shared" si="95"/>
        <v>45371</v>
      </c>
      <c r="B891" s="23">
        <f t="shared" si="100"/>
        <v>357.75</v>
      </c>
      <c r="C891" s="23">
        <f t="shared" si="97"/>
        <v>1.75</v>
      </c>
      <c r="D891" s="23">
        <f t="shared" si="98"/>
        <v>1</v>
      </c>
      <c r="F891" s="26">
        <f t="shared" si="99"/>
        <v>384.75</v>
      </c>
      <c r="G891" s="19">
        <f t="shared" si="94"/>
        <v>350</v>
      </c>
      <c r="J891" s="25">
        <f t="shared" si="96"/>
        <v>152865.25</v>
      </c>
    </row>
    <row r="892" spans="1:10" x14ac:dyDescent="0.2">
      <c r="A892" s="24">
        <f t="shared" si="95"/>
        <v>45372</v>
      </c>
      <c r="B892" s="23">
        <f t="shared" si="100"/>
        <v>359.25</v>
      </c>
      <c r="C892" s="23">
        <f t="shared" si="97"/>
        <v>1.75</v>
      </c>
      <c r="D892" s="23">
        <f t="shared" si="98"/>
        <v>1</v>
      </c>
      <c r="F892" s="26">
        <f t="shared" si="99"/>
        <v>394</v>
      </c>
      <c r="G892" s="19">
        <f t="shared" si="94"/>
        <v>350</v>
      </c>
      <c r="J892" s="25">
        <f t="shared" si="96"/>
        <v>153556</v>
      </c>
    </row>
    <row r="893" spans="1:10" x14ac:dyDescent="0.2">
      <c r="A893" s="24">
        <f t="shared" si="95"/>
        <v>45373</v>
      </c>
      <c r="B893" s="23">
        <f t="shared" si="100"/>
        <v>361</v>
      </c>
      <c r="C893" s="23">
        <f t="shared" si="97"/>
        <v>1.75</v>
      </c>
      <c r="D893" s="23">
        <f t="shared" si="98"/>
        <v>1</v>
      </c>
      <c r="F893" s="26">
        <f t="shared" si="99"/>
        <v>405</v>
      </c>
      <c r="G893" s="19">
        <f t="shared" si="94"/>
        <v>400</v>
      </c>
      <c r="J893" s="25">
        <f t="shared" si="96"/>
        <v>154395</v>
      </c>
    </row>
    <row r="894" spans="1:10" x14ac:dyDescent="0.2">
      <c r="A894" s="24">
        <f t="shared" si="95"/>
        <v>45374</v>
      </c>
      <c r="B894" s="23">
        <f t="shared" si="100"/>
        <v>363</v>
      </c>
      <c r="C894" s="23">
        <f t="shared" si="97"/>
        <v>2</v>
      </c>
      <c r="D894" s="23">
        <f t="shared" si="98"/>
        <v>1</v>
      </c>
      <c r="F894" s="26">
        <f t="shared" si="99"/>
        <v>368</v>
      </c>
      <c r="G894" s="19">
        <f t="shared" si="94"/>
        <v>350</v>
      </c>
      <c r="J894" s="25">
        <f t="shared" si="96"/>
        <v>155082</v>
      </c>
    </row>
    <row r="895" spans="1:10" x14ac:dyDescent="0.2">
      <c r="A895" s="24">
        <f t="shared" si="95"/>
        <v>45375</v>
      </c>
      <c r="B895" s="23">
        <f t="shared" si="100"/>
        <v>364.5</v>
      </c>
      <c r="C895" s="23">
        <f t="shared" si="97"/>
        <v>1.75</v>
      </c>
      <c r="D895" s="23">
        <f t="shared" si="98"/>
        <v>1</v>
      </c>
      <c r="F895" s="26">
        <f t="shared" si="99"/>
        <v>382.5</v>
      </c>
      <c r="G895" s="19">
        <f t="shared" si="94"/>
        <v>350</v>
      </c>
      <c r="J895" s="25">
        <f t="shared" si="96"/>
        <v>155767.5</v>
      </c>
    </row>
    <row r="896" spans="1:10" x14ac:dyDescent="0.2">
      <c r="A896" s="24">
        <f t="shared" si="95"/>
        <v>45376</v>
      </c>
      <c r="B896" s="23">
        <f t="shared" si="100"/>
        <v>366.25</v>
      </c>
      <c r="C896" s="23">
        <f t="shared" si="97"/>
        <v>1.75</v>
      </c>
      <c r="D896" s="23">
        <f t="shared" si="98"/>
        <v>1</v>
      </c>
      <c r="F896" s="26">
        <f t="shared" si="99"/>
        <v>398.75</v>
      </c>
      <c r="G896" s="19">
        <f t="shared" si="94"/>
        <v>350</v>
      </c>
      <c r="J896" s="25">
        <f t="shared" si="96"/>
        <v>156451.25</v>
      </c>
    </row>
    <row r="897" spans="1:10" x14ac:dyDescent="0.2">
      <c r="A897" s="24">
        <f t="shared" si="95"/>
        <v>45377</v>
      </c>
      <c r="B897" s="23">
        <f t="shared" si="100"/>
        <v>367.75</v>
      </c>
      <c r="C897" s="23">
        <f t="shared" si="97"/>
        <v>1.75</v>
      </c>
      <c r="D897" s="23">
        <f t="shared" si="98"/>
        <v>1</v>
      </c>
      <c r="F897" s="26">
        <f t="shared" si="99"/>
        <v>416.5</v>
      </c>
      <c r="G897" s="19">
        <f t="shared" si="94"/>
        <v>400</v>
      </c>
      <c r="J897" s="25">
        <f t="shared" si="96"/>
        <v>157283.5</v>
      </c>
    </row>
    <row r="898" spans="1:10" x14ac:dyDescent="0.2">
      <c r="A898" s="24">
        <f t="shared" si="95"/>
        <v>45378</v>
      </c>
      <c r="B898" s="23">
        <f t="shared" si="100"/>
        <v>369.75</v>
      </c>
      <c r="C898" s="23">
        <f t="shared" si="97"/>
        <v>2</v>
      </c>
      <c r="D898" s="23">
        <f t="shared" si="98"/>
        <v>1</v>
      </c>
      <c r="F898" s="26">
        <f t="shared" si="99"/>
        <v>386.25</v>
      </c>
      <c r="G898" s="19">
        <f t="shared" si="94"/>
        <v>350</v>
      </c>
      <c r="J898" s="25">
        <f t="shared" si="96"/>
        <v>157963.75</v>
      </c>
    </row>
    <row r="899" spans="1:10" x14ac:dyDescent="0.2">
      <c r="A899" s="24">
        <f t="shared" si="95"/>
        <v>45379</v>
      </c>
      <c r="B899" s="23">
        <f t="shared" si="100"/>
        <v>371.25</v>
      </c>
      <c r="C899" s="23">
        <f t="shared" si="97"/>
        <v>1.75</v>
      </c>
      <c r="D899" s="23">
        <f t="shared" si="98"/>
        <v>1</v>
      </c>
      <c r="F899" s="26">
        <f t="shared" si="99"/>
        <v>407.5</v>
      </c>
      <c r="G899" s="19">
        <f t="shared" si="94"/>
        <v>400</v>
      </c>
      <c r="J899" s="25">
        <f t="shared" si="96"/>
        <v>158792.5</v>
      </c>
    </row>
    <row r="900" spans="1:10" x14ac:dyDescent="0.2">
      <c r="A900" s="24">
        <f t="shared" si="95"/>
        <v>45380</v>
      </c>
      <c r="B900" s="23">
        <f t="shared" si="100"/>
        <v>373.25</v>
      </c>
      <c r="C900" s="23">
        <f t="shared" si="97"/>
        <v>2</v>
      </c>
      <c r="D900" s="23">
        <f t="shared" si="98"/>
        <v>1</v>
      </c>
      <c r="F900" s="26">
        <f t="shared" si="99"/>
        <v>380.75</v>
      </c>
      <c r="G900" s="19">
        <f t="shared" ref="G900:G963" si="101">IF(F900&lt;50,0,
IF(AND(F900&gt;49.99,F900&lt;100),50,
IF(AND(F900&gt;99.99,F900&lt;150),100,
IF(AND(F900&gt;149.99,F900&lt;200),150,
IF(AND(F900&gt;199.99,F900&lt;250),200,
IF(AND(F900&gt;249.99,F900&lt;300),250,
IF(AND(F900&gt;299.99,F900&lt;350),300,
IF(AND(F900&gt;349.99,F900&lt;400),350,
IF(AND(F900&gt;399.99,F900&lt;450),400,
IF(AND(F900&gt;449.99,F900&lt;500),450,
IF(AND(F900&gt;499.99,F900&lt;550),500,
IF(AND(F900&gt;549.99,F900&lt;600),550,
IF(AND(F900&gt;599.99,F900&lt;650),600,
IF(AND(F900&gt;649.99,F900&lt;700),650,
IF(AND(F900&gt;699.99,F900&lt;750),700,
IF(AND(F900&gt;749.99,F900&lt;800),750,
IF(AND(F900&gt;799.99,F900&lt;850),800,
IF(AND(F900&gt;849.99,F900&lt;900),850,
IF(AND(F900&gt;899.99,F900&lt;950),900,
IF(AND(F900&gt;949.99,F900&lt;1000),950,
IF(AND(F900&gt;999.99,F900&lt;1050),1000,
IF(AND(F900&gt;1049.99,F900&lt;1100),1050,
IF(AND(F900&gt;1099.99,F900&lt;1150),1100,
IF(AND(F900&gt;1149.99,F900&lt;1200),1150,
IF(AND(F900&gt;1199.99,F900&lt;1250),1200,
IF(AND(F900&gt;1249.99,F900&lt;1300),1250,
IF(AND(F900&gt;1299.99,F900&lt;1350),1300,
IF(AND(F900&gt;1349.99,F900&lt;1400),1350,
IF(AND(F900&gt;1399.99,F900&lt;1450),1400,
IF(AND(F900&gt;1449.99,F900&lt;1500),1450,
IF(AND(F900&gt;1499.99,F900&lt;1550),1500,
IF(AND(F900&gt;1549.99,F900&lt;1600),1550,
IF(AND(F900&gt;1599.99,F900&lt;1650),1600,
IF(AND(F900&gt;1649.99,F900&lt;1700),1650,
IF(AND(F900&gt;1699.99,F900&lt;1750),1700,
IF(AND(F900&gt;1749.99,F900&lt;1800),1750,
IF(AND(F900&gt;1799.99,F900&lt;1850),1800,
IF(AND(F900&gt;1849.99,F900&lt;1900),1850,
IF(AND(F900&gt;1899.99,F900&lt;1950),1900,
IF(AND(F900&gt;1949.99,F900&lt;2000),1950,
IF(AND(F900&gt;1999.99,F900&lt;2050),2000,
IF(AND(F900&gt;2049.99,F900&lt;2100),2050,
IF(AND(F900&gt;2099.99,F900&lt;2150),2100,
IF(AND(F900&gt;2149.99,F900&lt;2200),2150,
IF(AND(F900&gt;2199.99,F900&lt;2250),2200,
IF(AND(F900&gt;2249.99,F900&lt;2300),2250,
IF(AND(F900&gt;2299.99,F900&lt;2350),2300,
IF(AND(F900&gt;2349.99,F900&lt;2400),2350,
IF(AND(F900&gt;2399.99,F900&lt;2450),2400,
IF(AND(F900&gt;2449.99,F900&lt;2500),2450,
IF(AND(F900&gt;2499.99,F900&lt;2550),2500,
IF(AND(F900&gt;2549.99,F900&lt;2600),2550,
IF(AND(F900&gt;2599.99,F900&lt;2650),2600,
IF(AND(F900&gt;2649.99,F900&lt;2700),2650,
IF(AND(F900&gt;2699.99,F900&lt;2750),2700,
IF(AND(F900&gt;2749.99,F900&lt;2800),2750,
IF(AND(F900&gt;2799.99,F900&lt;2850),2800,
IF(AND(F900&gt;2849.99,F900&lt;2900),2850,
"REWARD &gt; HU 2850: inserire dato manualmente"))))))))))))))))))))))))))))))))))))))))))))))))))))))))))</f>
        <v>350</v>
      </c>
      <c r="J900" s="25">
        <f t="shared" si="96"/>
        <v>159469.25</v>
      </c>
    </row>
    <row r="901" spans="1:10" x14ac:dyDescent="0.2">
      <c r="A901" s="24">
        <f t="shared" ref="A901:A964" si="102">A900+1</f>
        <v>45381</v>
      </c>
      <c r="B901" s="23">
        <f t="shared" si="100"/>
        <v>375</v>
      </c>
      <c r="C901" s="23">
        <f t="shared" si="97"/>
        <v>1.75</v>
      </c>
      <c r="D901" s="23">
        <f t="shared" si="98"/>
        <v>1</v>
      </c>
      <c r="F901" s="26">
        <f t="shared" si="99"/>
        <v>405.75</v>
      </c>
      <c r="G901" s="19">
        <f t="shared" si="101"/>
        <v>400</v>
      </c>
      <c r="J901" s="25">
        <f t="shared" ref="J901:J964" si="103">J900-B901+G901*3+H901*3</f>
        <v>160294.25</v>
      </c>
    </row>
    <row r="902" spans="1:10" x14ac:dyDescent="0.2">
      <c r="A902" s="24">
        <f t="shared" si="102"/>
        <v>45382</v>
      </c>
      <c r="B902" s="23">
        <f t="shared" si="100"/>
        <v>376.75</v>
      </c>
      <c r="C902" s="23">
        <f t="shared" ref="C902:C965" si="104">G901/200+H901/200+(D902-D901)*0.8</f>
        <v>2</v>
      </c>
      <c r="D902" s="23">
        <f t="shared" ref="D902:D965" si="105">D901</f>
        <v>1</v>
      </c>
      <c r="F902" s="26">
        <f t="shared" ref="F902:F965" si="106">F901+B902-G901-I901</f>
        <v>382.5</v>
      </c>
      <c r="G902" s="19">
        <f t="shared" si="101"/>
        <v>350</v>
      </c>
      <c r="J902" s="25">
        <f t="shared" si="103"/>
        <v>160967.5</v>
      </c>
    </row>
    <row r="903" spans="1:10" x14ac:dyDescent="0.2">
      <c r="A903" s="24">
        <f t="shared" si="102"/>
        <v>45383</v>
      </c>
      <c r="B903" s="23">
        <f t="shared" si="100"/>
        <v>378.5</v>
      </c>
      <c r="C903" s="23">
        <f t="shared" si="104"/>
        <v>1.75</v>
      </c>
      <c r="D903" s="23">
        <f t="shared" si="105"/>
        <v>1</v>
      </c>
      <c r="F903" s="26">
        <f t="shared" si="106"/>
        <v>411</v>
      </c>
      <c r="G903" s="19">
        <f t="shared" si="101"/>
        <v>400</v>
      </c>
      <c r="J903" s="25">
        <f t="shared" si="103"/>
        <v>161789</v>
      </c>
    </row>
    <row r="904" spans="1:10" x14ac:dyDescent="0.2">
      <c r="A904" s="24">
        <f t="shared" si="102"/>
        <v>45384</v>
      </c>
      <c r="B904" s="23">
        <f t="shared" si="100"/>
        <v>380.25</v>
      </c>
      <c r="C904" s="23">
        <f t="shared" si="104"/>
        <v>2</v>
      </c>
      <c r="D904" s="23">
        <f t="shared" si="105"/>
        <v>1</v>
      </c>
      <c r="F904" s="26">
        <f t="shared" si="106"/>
        <v>391.25</v>
      </c>
      <c r="G904" s="19">
        <f t="shared" si="101"/>
        <v>350</v>
      </c>
      <c r="J904" s="25">
        <f t="shared" si="103"/>
        <v>162458.75</v>
      </c>
    </row>
    <row r="905" spans="1:10" x14ac:dyDescent="0.2">
      <c r="A905" s="24">
        <f t="shared" si="102"/>
        <v>45385</v>
      </c>
      <c r="B905" s="23">
        <f t="shared" si="100"/>
        <v>382</v>
      </c>
      <c r="C905" s="23">
        <f t="shared" si="104"/>
        <v>1.75</v>
      </c>
      <c r="D905" s="23">
        <f t="shared" si="105"/>
        <v>1</v>
      </c>
      <c r="F905" s="26">
        <f t="shared" si="106"/>
        <v>423.25</v>
      </c>
      <c r="G905" s="19">
        <f t="shared" si="101"/>
        <v>400</v>
      </c>
      <c r="J905" s="25">
        <f t="shared" si="103"/>
        <v>163276.75</v>
      </c>
    </row>
    <row r="906" spans="1:10" x14ac:dyDescent="0.2">
      <c r="A906" s="24">
        <f t="shared" si="102"/>
        <v>45386</v>
      </c>
      <c r="B906" s="23">
        <f t="shared" si="100"/>
        <v>383.75</v>
      </c>
      <c r="C906" s="23">
        <f t="shared" si="104"/>
        <v>2</v>
      </c>
      <c r="D906" s="23">
        <f t="shared" si="105"/>
        <v>1</v>
      </c>
      <c r="F906" s="26">
        <f t="shared" si="106"/>
        <v>407</v>
      </c>
      <c r="G906" s="19">
        <f t="shared" si="101"/>
        <v>400</v>
      </c>
      <c r="J906" s="25">
        <f t="shared" si="103"/>
        <v>164093</v>
      </c>
    </row>
    <row r="907" spans="1:10" x14ac:dyDescent="0.2">
      <c r="A907" s="24">
        <f t="shared" si="102"/>
        <v>45387</v>
      </c>
      <c r="B907" s="23">
        <f t="shared" si="100"/>
        <v>385.75</v>
      </c>
      <c r="C907" s="23">
        <f t="shared" si="104"/>
        <v>2</v>
      </c>
      <c r="D907" s="23">
        <f t="shared" si="105"/>
        <v>1</v>
      </c>
      <c r="F907" s="26">
        <f t="shared" si="106"/>
        <v>392.75</v>
      </c>
      <c r="G907" s="19">
        <f t="shared" si="101"/>
        <v>350</v>
      </c>
      <c r="J907" s="25">
        <f t="shared" si="103"/>
        <v>164757.25</v>
      </c>
    </row>
    <row r="908" spans="1:10" x14ac:dyDescent="0.2">
      <c r="A908" s="24">
        <f t="shared" si="102"/>
        <v>45388</v>
      </c>
      <c r="B908" s="23">
        <f t="shared" si="100"/>
        <v>387.5</v>
      </c>
      <c r="C908" s="23">
        <f t="shared" si="104"/>
        <v>1.75</v>
      </c>
      <c r="D908" s="23">
        <f t="shared" si="105"/>
        <v>1</v>
      </c>
      <c r="F908" s="26">
        <f t="shared" si="106"/>
        <v>430.25</v>
      </c>
      <c r="G908" s="19">
        <f t="shared" si="101"/>
        <v>400</v>
      </c>
      <c r="J908" s="25">
        <f t="shared" si="103"/>
        <v>165569.75</v>
      </c>
    </row>
    <row r="909" spans="1:10" x14ac:dyDescent="0.2">
      <c r="A909" s="24">
        <f t="shared" si="102"/>
        <v>45389</v>
      </c>
      <c r="B909" s="23">
        <f t="shared" si="100"/>
        <v>389.25</v>
      </c>
      <c r="C909" s="23">
        <f t="shared" si="104"/>
        <v>2</v>
      </c>
      <c r="D909" s="23">
        <f t="shared" si="105"/>
        <v>1</v>
      </c>
      <c r="F909" s="26">
        <f t="shared" si="106"/>
        <v>419.5</v>
      </c>
      <c r="G909" s="19">
        <f t="shared" si="101"/>
        <v>400</v>
      </c>
      <c r="J909" s="25">
        <f t="shared" si="103"/>
        <v>166380.5</v>
      </c>
    </row>
    <row r="910" spans="1:10" x14ac:dyDescent="0.2">
      <c r="A910" s="24">
        <f t="shared" si="102"/>
        <v>45390</v>
      </c>
      <c r="B910" s="23">
        <f t="shared" si="100"/>
        <v>391.25</v>
      </c>
      <c r="C910" s="23">
        <f t="shared" si="104"/>
        <v>2</v>
      </c>
      <c r="D910" s="23">
        <f t="shared" si="105"/>
        <v>1</v>
      </c>
      <c r="F910" s="26">
        <f t="shared" si="106"/>
        <v>410.75</v>
      </c>
      <c r="G910" s="19">
        <f t="shared" si="101"/>
        <v>400</v>
      </c>
      <c r="J910" s="25">
        <f t="shared" si="103"/>
        <v>167189.25</v>
      </c>
    </row>
    <row r="911" spans="1:10" x14ac:dyDescent="0.2">
      <c r="A911" s="24">
        <f t="shared" si="102"/>
        <v>45391</v>
      </c>
      <c r="B911" s="23">
        <f t="shared" si="100"/>
        <v>393</v>
      </c>
      <c r="C911" s="23">
        <f t="shared" si="104"/>
        <v>2</v>
      </c>
      <c r="D911" s="23">
        <f t="shared" si="105"/>
        <v>1</v>
      </c>
      <c r="F911" s="26">
        <f t="shared" si="106"/>
        <v>403.75</v>
      </c>
      <c r="G911" s="19">
        <f t="shared" si="101"/>
        <v>400</v>
      </c>
      <c r="J911" s="25">
        <f t="shared" si="103"/>
        <v>167996.25</v>
      </c>
    </row>
    <row r="912" spans="1:10" x14ac:dyDescent="0.2">
      <c r="A912" s="24">
        <f t="shared" si="102"/>
        <v>45392</v>
      </c>
      <c r="B912" s="23">
        <f t="shared" si="100"/>
        <v>395</v>
      </c>
      <c r="C912" s="23">
        <f t="shared" si="104"/>
        <v>2</v>
      </c>
      <c r="D912" s="23">
        <f t="shared" si="105"/>
        <v>1</v>
      </c>
      <c r="F912" s="26">
        <f t="shared" si="106"/>
        <v>398.75</v>
      </c>
      <c r="G912" s="19">
        <f t="shared" si="101"/>
        <v>350</v>
      </c>
      <c r="J912" s="25">
        <f t="shared" si="103"/>
        <v>168651.25</v>
      </c>
    </row>
    <row r="913" spans="1:10" x14ac:dyDescent="0.2">
      <c r="A913" s="24">
        <f t="shared" si="102"/>
        <v>45393</v>
      </c>
      <c r="B913" s="23">
        <f t="shared" si="100"/>
        <v>396.5</v>
      </c>
      <c r="C913" s="23">
        <f t="shared" si="104"/>
        <v>1.75</v>
      </c>
      <c r="D913" s="23">
        <f t="shared" si="105"/>
        <v>1</v>
      </c>
      <c r="F913" s="26">
        <f t="shared" si="106"/>
        <v>445.25</v>
      </c>
      <c r="G913" s="19">
        <f t="shared" si="101"/>
        <v>400</v>
      </c>
      <c r="J913" s="25">
        <f t="shared" si="103"/>
        <v>169454.75</v>
      </c>
    </row>
    <row r="914" spans="1:10" x14ac:dyDescent="0.2">
      <c r="A914" s="24">
        <f t="shared" si="102"/>
        <v>45394</v>
      </c>
      <c r="B914" s="23">
        <f t="shared" si="100"/>
        <v>398.5</v>
      </c>
      <c r="C914" s="23">
        <f t="shared" si="104"/>
        <v>2</v>
      </c>
      <c r="D914" s="23">
        <f t="shared" si="105"/>
        <v>1</v>
      </c>
      <c r="F914" s="26">
        <f t="shared" si="106"/>
        <v>443.75</v>
      </c>
      <c r="G914" s="19">
        <f t="shared" si="101"/>
        <v>400</v>
      </c>
      <c r="J914" s="25">
        <f t="shared" si="103"/>
        <v>170256.25</v>
      </c>
    </row>
    <row r="915" spans="1:10" x14ac:dyDescent="0.2">
      <c r="A915" s="24">
        <f t="shared" si="102"/>
        <v>45395</v>
      </c>
      <c r="B915" s="23">
        <f t="shared" si="100"/>
        <v>400.25</v>
      </c>
      <c r="C915" s="23">
        <f t="shared" si="104"/>
        <v>2</v>
      </c>
      <c r="D915" s="23">
        <f t="shared" si="105"/>
        <v>1</v>
      </c>
      <c r="F915" s="26">
        <f t="shared" si="106"/>
        <v>444</v>
      </c>
      <c r="G915" s="19">
        <f t="shared" si="101"/>
        <v>400</v>
      </c>
      <c r="J915" s="25">
        <f t="shared" si="103"/>
        <v>171056</v>
      </c>
    </row>
    <row r="916" spans="1:10" x14ac:dyDescent="0.2">
      <c r="A916" s="24">
        <f t="shared" si="102"/>
        <v>45396</v>
      </c>
      <c r="B916" s="23">
        <f t="shared" si="100"/>
        <v>402.25</v>
      </c>
      <c r="C916" s="23">
        <f t="shared" si="104"/>
        <v>2</v>
      </c>
      <c r="D916" s="23">
        <f t="shared" si="105"/>
        <v>1</v>
      </c>
      <c r="F916" s="26">
        <f t="shared" si="106"/>
        <v>446.25</v>
      </c>
      <c r="G916" s="19">
        <f t="shared" si="101"/>
        <v>400</v>
      </c>
      <c r="J916" s="25">
        <f t="shared" si="103"/>
        <v>171853.75</v>
      </c>
    </row>
    <row r="917" spans="1:10" x14ac:dyDescent="0.2">
      <c r="A917" s="24">
        <f t="shared" si="102"/>
        <v>45397</v>
      </c>
      <c r="B917" s="23">
        <f t="shared" si="100"/>
        <v>404.25</v>
      </c>
      <c r="C917" s="23">
        <f t="shared" si="104"/>
        <v>2</v>
      </c>
      <c r="D917" s="23">
        <f t="shared" si="105"/>
        <v>1</v>
      </c>
      <c r="F917" s="26">
        <f t="shared" si="106"/>
        <v>450.5</v>
      </c>
      <c r="G917" s="19">
        <f t="shared" si="101"/>
        <v>450</v>
      </c>
      <c r="J917" s="25">
        <f t="shared" si="103"/>
        <v>172799.5</v>
      </c>
    </row>
    <row r="918" spans="1:10" x14ac:dyDescent="0.2">
      <c r="A918" s="24">
        <f t="shared" si="102"/>
        <v>45398</v>
      </c>
      <c r="B918" s="23">
        <f t="shared" si="100"/>
        <v>406.25</v>
      </c>
      <c r="C918" s="23">
        <f t="shared" si="104"/>
        <v>2.25</v>
      </c>
      <c r="D918" s="23">
        <f t="shared" si="105"/>
        <v>1</v>
      </c>
      <c r="F918" s="26">
        <f t="shared" si="106"/>
        <v>406.75</v>
      </c>
      <c r="G918" s="19">
        <f t="shared" si="101"/>
        <v>400</v>
      </c>
      <c r="J918" s="25">
        <f t="shared" si="103"/>
        <v>173593.25</v>
      </c>
    </row>
    <row r="919" spans="1:10" x14ac:dyDescent="0.2">
      <c r="A919" s="24">
        <f t="shared" si="102"/>
        <v>45399</v>
      </c>
      <c r="B919" s="23">
        <f t="shared" si="100"/>
        <v>408.25</v>
      </c>
      <c r="C919" s="23">
        <f t="shared" si="104"/>
        <v>2</v>
      </c>
      <c r="D919" s="23">
        <f t="shared" si="105"/>
        <v>1</v>
      </c>
      <c r="F919" s="26">
        <f t="shared" si="106"/>
        <v>415</v>
      </c>
      <c r="G919" s="19">
        <f t="shared" si="101"/>
        <v>400</v>
      </c>
      <c r="J919" s="25">
        <f t="shared" si="103"/>
        <v>174385</v>
      </c>
    </row>
    <row r="920" spans="1:10" x14ac:dyDescent="0.2">
      <c r="A920" s="24">
        <f t="shared" si="102"/>
        <v>45400</v>
      </c>
      <c r="B920" s="23">
        <f t="shared" si="100"/>
        <v>410</v>
      </c>
      <c r="C920" s="23">
        <f t="shared" si="104"/>
        <v>2</v>
      </c>
      <c r="D920" s="23">
        <f t="shared" si="105"/>
        <v>1</v>
      </c>
      <c r="F920" s="26">
        <f t="shared" si="106"/>
        <v>425</v>
      </c>
      <c r="G920" s="19">
        <f t="shared" si="101"/>
        <v>400</v>
      </c>
      <c r="J920" s="25">
        <f t="shared" si="103"/>
        <v>175175</v>
      </c>
    </row>
    <row r="921" spans="1:10" x14ac:dyDescent="0.2">
      <c r="A921" s="24">
        <f t="shared" si="102"/>
        <v>45401</v>
      </c>
      <c r="B921" s="23">
        <f t="shared" si="100"/>
        <v>412</v>
      </c>
      <c r="C921" s="23">
        <f t="shared" si="104"/>
        <v>2</v>
      </c>
      <c r="D921" s="23">
        <f t="shared" si="105"/>
        <v>1</v>
      </c>
      <c r="F921" s="26">
        <f t="shared" si="106"/>
        <v>437</v>
      </c>
      <c r="G921" s="19">
        <f t="shared" si="101"/>
        <v>400</v>
      </c>
      <c r="J921" s="25">
        <f t="shared" si="103"/>
        <v>175963</v>
      </c>
    </row>
    <row r="922" spans="1:10" x14ac:dyDescent="0.2">
      <c r="A922" s="24">
        <f t="shared" si="102"/>
        <v>45402</v>
      </c>
      <c r="B922" s="23">
        <f t="shared" si="100"/>
        <v>413.75</v>
      </c>
      <c r="C922" s="23">
        <f t="shared" si="104"/>
        <v>2</v>
      </c>
      <c r="D922" s="23">
        <f t="shared" si="105"/>
        <v>1</v>
      </c>
      <c r="F922" s="26">
        <f t="shared" si="106"/>
        <v>450.75</v>
      </c>
      <c r="G922" s="19">
        <f t="shared" si="101"/>
        <v>450</v>
      </c>
      <c r="J922" s="25">
        <f t="shared" si="103"/>
        <v>176899.25</v>
      </c>
    </row>
    <row r="923" spans="1:10" x14ac:dyDescent="0.2">
      <c r="A923" s="24">
        <f t="shared" si="102"/>
        <v>45403</v>
      </c>
      <c r="B923" s="23">
        <f t="shared" si="100"/>
        <v>416</v>
      </c>
      <c r="C923" s="23">
        <f t="shared" si="104"/>
        <v>2.25</v>
      </c>
      <c r="D923" s="23">
        <f t="shared" si="105"/>
        <v>1</v>
      </c>
      <c r="F923" s="26">
        <f t="shared" si="106"/>
        <v>416.75</v>
      </c>
      <c r="G923" s="19">
        <f t="shared" si="101"/>
        <v>400</v>
      </c>
      <c r="J923" s="25">
        <f t="shared" si="103"/>
        <v>177683.25</v>
      </c>
    </row>
    <row r="924" spans="1:10" x14ac:dyDescent="0.2">
      <c r="A924" s="24">
        <f t="shared" si="102"/>
        <v>45404</v>
      </c>
      <c r="B924" s="23">
        <f t="shared" si="100"/>
        <v>417.75</v>
      </c>
      <c r="C924" s="23">
        <f t="shared" si="104"/>
        <v>2</v>
      </c>
      <c r="D924" s="23">
        <f t="shared" si="105"/>
        <v>1</v>
      </c>
      <c r="F924" s="26">
        <f t="shared" si="106"/>
        <v>434.5</v>
      </c>
      <c r="G924" s="19">
        <f t="shared" si="101"/>
        <v>400</v>
      </c>
      <c r="J924" s="25">
        <f t="shared" si="103"/>
        <v>178465.5</v>
      </c>
    </row>
    <row r="925" spans="1:10" x14ac:dyDescent="0.2">
      <c r="A925" s="24">
        <f t="shared" si="102"/>
        <v>45405</v>
      </c>
      <c r="B925" s="23">
        <f t="shared" ref="B925:B988" si="107">B924+C925-E925-C324</f>
        <v>419.75</v>
      </c>
      <c r="C925" s="23">
        <f t="shared" si="104"/>
        <v>2</v>
      </c>
      <c r="D925" s="23">
        <f t="shared" si="105"/>
        <v>1</v>
      </c>
      <c r="F925" s="26">
        <f t="shared" si="106"/>
        <v>454.25</v>
      </c>
      <c r="G925" s="19">
        <f t="shared" si="101"/>
        <v>450</v>
      </c>
      <c r="J925" s="25">
        <f t="shared" si="103"/>
        <v>179395.75</v>
      </c>
    </row>
    <row r="926" spans="1:10" x14ac:dyDescent="0.2">
      <c r="A926" s="24">
        <f t="shared" si="102"/>
        <v>45406</v>
      </c>
      <c r="B926" s="23">
        <f t="shared" si="107"/>
        <v>421.75</v>
      </c>
      <c r="C926" s="23">
        <f t="shared" si="104"/>
        <v>2.25</v>
      </c>
      <c r="D926" s="23">
        <f t="shared" si="105"/>
        <v>1</v>
      </c>
      <c r="F926" s="26">
        <f t="shared" si="106"/>
        <v>426</v>
      </c>
      <c r="G926" s="19">
        <f t="shared" si="101"/>
        <v>400</v>
      </c>
      <c r="J926" s="25">
        <f t="shared" si="103"/>
        <v>180174</v>
      </c>
    </row>
    <row r="927" spans="1:10" x14ac:dyDescent="0.2">
      <c r="A927" s="24">
        <f t="shared" si="102"/>
        <v>45407</v>
      </c>
      <c r="B927" s="23">
        <f t="shared" si="107"/>
        <v>423.75</v>
      </c>
      <c r="C927" s="23">
        <f t="shared" si="104"/>
        <v>2</v>
      </c>
      <c r="D927" s="23">
        <f t="shared" si="105"/>
        <v>1</v>
      </c>
      <c r="F927" s="26">
        <f t="shared" si="106"/>
        <v>449.75</v>
      </c>
      <c r="G927" s="19">
        <f t="shared" si="101"/>
        <v>400</v>
      </c>
      <c r="J927" s="25">
        <f t="shared" si="103"/>
        <v>180950.25</v>
      </c>
    </row>
    <row r="928" spans="1:10" x14ac:dyDescent="0.2">
      <c r="A928" s="24">
        <f t="shared" si="102"/>
        <v>45408</v>
      </c>
      <c r="B928" s="23">
        <f t="shared" si="107"/>
        <v>425.5</v>
      </c>
      <c r="C928" s="23">
        <f t="shared" si="104"/>
        <v>2</v>
      </c>
      <c r="D928" s="23">
        <f t="shared" si="105"/>
        <v>1</v>
      </c>
      <c r="F928" s="26">
        <f t="shared" si="106"/>
        <v>475.25</v>
      </c>
      <c r="G928" s="19">
        <f t="shared" si="101"/>
        <v>450</v>
      </c>
      <c r="J928" s="25">
        <f t="shared" si="103"/>
        <v>181874.75</v>
      </c>
    </row>
    <row r="929" spans="1:10" x14ac:dyDescent="0.2">
      <c r="A929" s="24">
        <f t="shared" si="102"/>
        <v>45409</v>
      </c>
      <c r="B929" s="23">
        <f t="shared" si="107"/>
        <v>427.75</v>
      </c>
      <c r="C929" s="23">
        <f t="shared" si="104"/>
        <v>2.25</v>
      </c>
      <c r="D929" s="23">
        <f t="shared" si="105"/>
        <v>1</v>
      </c>
      <c r="F929" s="26">
        <f t="shared" si="106"/>
        <v>453</v>
      </c>
      <c r="G929" s="19">
        <f t="shared" si="101"/>
        <v>450</v>
      </c>
      <c r="J929" s="25">
        <f t="shared" si="103"/>
        <v>182797</v>
      </c>
    </row>
    <row r="930" spans="1:10" x14ac:dyDescent="0.2">
      <c r="A930" s="24">
        <f t="shared" si="102"/>
        <v>45410</v>
      </c>
      <c r="B930" s="23">
        <f t="shared" si="107"/>
        <v>429.75</v>
      </c>
      <c r="C930" s="23">
        <f t="shared" si="104"/>
        <v>2.25</v>
      </c>
      <c r="D930" s="23">
        <f t="shared" si="105"/>
        <v>1</v>
      </c>
      <c r="F930" s="26">
        <f t="shared" si="106"/>
        <v>432.75</v>
      </c>
      <c r="G930" s="19">
        <f t="shared" si="101"/>
        <v>400</v>
      </c>
      <c r="J930" s="25">
        <f t="shared" si="103"/>
        <v>183567.25</v>
      </c>
    </row>
    <row r="931" spans="1:10" x14ac:dyDescent="0.2">
      <c r="A931" s="24">
        <f t="shared" si="102"/>
        <v>45411</v>
      </c>
      <c r="B931" s="23">
        <f t="shared" si="107"/>
        <v>431.75</v>
      </c>
      <c r="C931" s="23">
        <f t="shared" si="104"/>
        <v>2</v>
      </c>
      <c r="D931" s="23">
        <f t="shared" si="105"/>
        <v>1</v>
      </c>
      <c r="F931" s="26">
        <f t="shared" si="106"/>
        <v>464.5</v>
      </c>
      <c r="G931" s="19">
        <f t="shared" si="101"/>
        <v>450</v>
      </c>
      <c r="J931" s="25">
        <f t="shared" si="103"/>
        <v>184485.5</v>
      </c>
    </row>
    <row r="932" spans="1:10" x14ac:dyDescent="0.2">
      <c r="A932" s="24">
        <f t="shared" si="102"/>
        <v>45412</v>
      </c>
      <c r="B932" s="23">
        <f t="shared" si="107"/>
        <v>433.75</v>
      </c>
      <c r="C932" s="23">
        <f t="shared" si="104"/>
        <v>2.25</v>
      </c>
      <c r="D932" s="23">
        <f t="shared" si="105"/>
        <v>1</v>
      </c>
      <c r="F932" s="26">
        <f t="shared" si="106"/>
        <v>448.25</v>
      </c>
      <c r="G932" s="19">
        <f t="shared" si="101"/>
        <v>400</v>
      </c>
      <c r="J932" s="25">
        <f t="shared" si="103"/>
        <v>185251.75</v>
      </c>
    </row>
    <row r="933" spans="1:10" x14ac:dyDescent="0.2">
      <c r="A933" s="24">
        <f t="shared" si="102"/>
        <v>45413</v>
      </c>
      <c r="B933" s="23">
        <f t="shared" si="107"/>
        <v>435.75</v>
      </c>
      <c r="C933" s="23">
        <f t="shared" si="104"/>
        <v>2</v>
      </c>
      <c r="D933" s="23">
        <f t="shared" si="105"/>
        <v>1</v>
      </c>
      <c r="F933" s="26">
        <f t="shared" si="106"/>
        <v>484</v>
      </c>
      <c r="G933" s="19">
        <f t="shared" si="101"/>
        <v>450</v>
      </c>
      <c r="J933" s="25">
        <f t="shared" si="103"/>
        <v>186166</v>
      </c>
    </row>
    <row r="934" spans="1:10" x14ac:dyDescent="0.2">
      <c r="A934" s="24">
        <f t="shared" si="102"/>
        <v>45414</v>
      </c>
      <c r="B934" s="23">
        <f t="shared" si="107"/>
        <v>437.75</v>
      </c>
      <c r="C934" s="23">
        <f t="shared" si="104"/>
        <v>2.25</v>
      </c>
      <c r="D934" s="23">
        <f t="shared" si="105"/>
        <v>1</v>
      </c>
      <c r="F934" s="26">
        <f t="shared" si="106"/>
        <v>471.75</v>
      </c>
      <c r="G934" s="19">
        <f t="shared" si="101"/>
        <v>450</v>
      </c>
      <c r="J934" s="25">
        <f t="shared" si="103"/>
        <v>187078.25</v>
      </c>
    </row>
    <row r="935" spans="1:10" x14ac:dyDescent="0.2">
      <c r="A935" s="24">
        <f t="shared" si="102"/>
        <v>45415</v>
      </c>
      <c r="B935" s="23">
        <f t="shared" si="107"/>
        <v>440</v>
      </c>
      <c r="C935" s="23">
        <f t="shared" si="104"/>
        <v>2.25</v>
      </c>
      <c r="D935" s="23">
        <f t="shared" si="105"/>
        <v>1</v>
      </c>
      <c r="F935" s="26">
        <f t="shared" si="106"/>
        <v>461.75</v>
      </c>
      <c r="G935" s="19">
        <f t="shared" si="101"/>
        <v>450</v>
      </c>
      <c r="J935" s="25">
        <f t="shared" si="103"/>
        <v>187988.25</v>
      </c>
    </row>
    <row r="936" spans="1:10" x14ac:dyDescent="0.2">
      <c r="A936" s="24">
        <f t="shared" si="102"/>
        <v>45416</v>
      </c>
      <c r="B936" s="23">
        <f t="shared" si="107"/>
        <v>442</v>
      </c>
      <c r="C936" s="23">
        <f t="shared" si="104"/>
        <v>2.25</v>
      </c>
      <c r="D936" s="23">
        <f t="shared" si="105"/>
        <v>1</v>
      </c>
      <c r="F936" s="26">
        <f t="shared" si="106"/>
        <v>453.75</v>
      </c>
      <c r="G936" s="19">
        <f t="shared" si="101"/>
        <v>450</v>
      </c>
      <c r="J936" s="25">
        <f t="shared" si="103"/>
        <v>188896.25</v>
      </c>
    </row>
    <row r="937" spans="1:10" x14ac:dyDescent="0.2">
      <c r="A937" s="24">
        <f t="shared" si="102"/>
        <v>45417</v>
      </c>
      <c r="B937" s="23">
        <f t="shared" si="107"/>
        <v>444.25</v>
      </c>
      <c r="C937" s="23">
        <f t="shared" si="104"/>
        <v>2.25</v>
      </c>
      <c r="D937" s="23">
        <f t="shared" si="105"/>
        <v>1</v>
      </c>
      <c r="F937" s="26">
        <f t="shared" si="106"/>
        <v>448</v>
      </c>
      <c r="G937" s="19">
        <f t="shared" si="101"/>
        <v>400</v>
      </c>
      <c r="J937" s="25">
        <f t="shared" si="103"/>
        <v>189652</v>
      </c>
    </row>
    <row r="938" spans="1:10" x14ac:dyDescent="0.2">
      <c r="A938" s="24">
        <f t="shared" si="102"/>
        <v>45418</v>
      </c>
      <c r="B938" s="23">
        <f t="shared" si="107"/>
        <v>446</v>
      </c>
      <c r="C938" s="23">
        <f t="shared" si="104"/>
        <v>2</v>
      </c>
      <c r="D938" s="23">
        <f t="shared" si="105"/>
        <v>1</v>
      </c>
      <c r="F938" s="26">
        <f t="shared" si="106"/>
        <v>494</v>
      </c>
      <c r="G938" s="19">
        <f t="shared" si="101"/>
        <v>450</v>
      </c>
      <c r="J938" s="25">
        <f t="shared" si="103"/>
        <v>190556</v>
      </c>
    </row>
    <row r="939" spans="1:10" x14ac:dyDescent="0.2">
      <c r="A939" s="24">
        <f t="shared" si="102"/>
        <v>45419</v>
      </c>
      <c r="B939" s="23">
        <f t="shared" si="107"/>
        <v>448.25</v>
      </c>
      <c r="C939" s="23">
        <f t="shared" si="104"/>
        <v>2.25</v>
      </c>
      <c r="D939" s="23">
        <f t="shared" si="105"/>
        <v>1</v>
      </c>
      <c r="F939" s="26">
        <f t="shared" si="106"/>
        <v>492.25</v>
      </c>
      <c r="G939" s="19">
        <f t="shared" si="101"/>
        <v>450</v>
      </c>
      <c r="J939" s="25">
        <f t="shared" si="103"/>
        <v>191457.75</v>
      </c>
    </row>
    <row r="940" spans="1:10" x14ac:dyDescent="0.2">
      <c r="A940" s="24">
        <f t="shared" si="102"/>
        <v>45420</v>
      </c>
      <c r="B940" s="23">
        <f t="shared" si="107"/>
        <v>450.25</v>
      </c>
      <c r="C940" s="23">
        <f t="shared" si="104"/>
        <v>2.25</v>
      </c>
      <c r="D940" s="23">
        <f t="shared" si="105"/>
        <v>1</v>
      </c>
      <c r="F940" s="26">
        <f t="shared" si="106"/>
        <v>492.5</v>
      </c>
      <c r="G940" s="19">
        <f t="shared" si="101"/>
        <v>450</v>
      </c>
      <c r="J940" s="25">
        <f t="shared" si="103"/>
        <v>192357.5</v>
      </c>
    </row>
    <row r="941" spans="1:10" x14ac:dyDescent="0.2">
      <c r="A941" s="24">
        <f t="shared" si="102"/>
        <v>45421</v>
      </c>
      <c r="B941" s="23">
        <f t="shared" si="107"/>
        <v>452.5</v>
      </c>
      <c r="C941" s="23">
        <f t="shared" si="104"/>
        <v>2.25</v>
      </c>
      <c r="D941" s="23">
        <f t="shared" si="105"/>
        <v>1</v>
      </c>
      <c r="F941" s="26">
        <f t="shared" si="106"/>
        <v>495</v>
      </c>
      <c r="G941" s="19">
        <f t="shared" si="101"/>
        <v>450</v>
      </c>
      <c r="J941" s="25">
        <f t="shared" si="103"/>
        <v>193255</v>
      </c>
    </row>
    <row r="942" spans="1:10" x14ac:dyDescent="0.2">
      <c r="A942" s="24">
        <f t="shared" si="102"/>
        <v>45422</v>
      </c>
      <c r="B942" s="23">
        <f t="shared" si="107"/>
        <v>454.5</v>
      </c>
      <c r="C942" s="23">
        <f t="shared" si="104"/>
        <v>2.25</v>
      </c>
      <c r="D942" s="23">
        <f t="shared" si="105"/>
        <v>1</v>
      </c>
      <c r="F942" s="26">
        <f t="shared" si="106"/>
        <v>499.5</v>
      </c>
      <c r="G942" s="19">
        <f t="shared" si="101"/>
        <v>450</v>
      </c>
      <c r="J942" s="25">
        <f t="shared" si="103"/>
        <v>194150.5</v>
      </c>
    </row>
    <row r="943" spans="1:10" x14ac:dyDescent="0.2">
      <c r="A943" s="24">
        <f t="shared" si="102"/>
        <v>45423</v>
      </c>
      <c r="B943" s="23">
        <f t="shared" si="107"/>
        <v>456.75</v>
      </c>
      <c r="C943" s="23">
        <f t="shared" si="104"/>
        <v>2.25</v>
      </c>
      <c r="D943" s="23">
        <f t="shared" si="105"/>
        <v>1</v>
      </c>
      <c r="F943" s="26">
        <f t="shared" si="106"/>
        <v>506.25</v>
      </c>
      <c r="G943" s="19">
        <f t="shared" si="101"/>
        <v>500</v>
      </c>
      <c r="J943" s="25">
        <f t="shared" si="103"/>
        <v>195193.75</v>
      </c>
    </row>
    <row r="944" spans="1:10" x14ac:dyDescent="0.2">
      <c r="A944" s="24">
        <f t="shared" si="102"/>
        <v>45424</v>
      </c>
      <c r="B944" s="23">
        <f t="shared" si="107"/>
        <v>459</v>
      </c>
      <c r="C944" s="23">
        <f t="shared" si="104"/>
        <v>2.5</v>
      </c>
      <c r="D944" s="23">
        <f t="shared" si="105"/>
        <v>1</v>
      </c>
      <c r="F944" s="26">
        <f t="shared" si="106"/>
        <v>465.25</v>
      </c>
      <c r="G944" s="19">
        <f t="shared" si="101"/>
        <v>450</v>
      </c>
      <c r="J944" s="25">
        <f t="shared" si="103"/>
        <v>196084.75</v>
      </c>
    </row>
    <row r="945" spans="1:10" x14ac:dyDescent="0.2">
      <c r="A945" s="24">
        <f t="shared" si="102"/>
        <v>45425</v>
      </c>
      <c r="B945" s="23">
        <f t="shared" si="107"/>
        <v>461.25</v>
      </c>
      <c r="C945" s="23">
        <f t="shared" si="104"/>
        <v>2.25</v>
      </c>
      <c r="D945" s="23">
        <f t="shared" si="105"/>
        <v>1</v>
      </c>
      <c r="F945" s="26">
        <f t="shared" si="106"/>
        <v>476.5</v>
      </c>
      <c r="G945" s="19">
        <f t="shared" si="101"/>
        <v>450</v>
      </c>
      <c r="J945" s="25">
        <f t="shared" si="103"/>
        <v>196973.5</v>
      </c>
    </row>
    <row r="946" spans="1:10" x14ac:dyDescent="0.2">
      <c r="A946" s="24">
        <f t="shared" si="102"/>
        <v>45426</v>
      </c>
      <c r="B946" s="23">
        <f t="shared" si="107"/>
        <v>463.25</v>
      </c>
      <c r="C946" s="23">
        <f t="shared" si="104"/>
        <v>2.25</v>
      </c>
      <c r="D946" s="23">
        <f t="shared" si="105"/>
        <v>1</v>
      </c>
      <c r="F946" s="26">
        <f t="shared" si="106"/>
        <v>489.75</v>
      </c>
      <c r="G946" s="19">
        <f t="shared" si="101"/>
        <v>450</v>
      </c>
      <c r="J946" s="25">
        <f t="shared" si="103"/>
        <v>197860.25</v>
      </c>
    </row>
    <row r="947" spans="1:10" x14ac:dyDescent="0.2">
      <c r="A947" s="24">
        <f t="shared" si="102"/>
        <v>45427</v>
      </c>
      <c r="B947" s="23">
        <f t="shared" si="107"/>
        <v>465.5</v>
      </c>
      <c r="C947" s="23">
        <f t="shared" si="104"/>
        <v>2.25</v>
      </c>
      <c r="D947" s="23">
        <f t="shared" si="105"/>
        <v>1</v>
      </c>
      <c r="F947" s="26">
        <f t="shared" si="106"/>
        <v>505.25</v>
      </c>
      <c r="G947" s="19">
        <f t="shared" si="101"/>
        <v>500</v>
      </c>
      <c r="J947" s="25">
        <f t="shared" si="103"/>
        <v>198894.75</v>
      </c>
    </row>
    <row r="948" spans="1:10" x14ac:dyDescent="0.2">
      <c r="A948" s="24">
        <f t="shared" si="102"/>
        <v>45428</v>
      </c>
      <c r="B948" s="23">
        <f t="shared" si="107"/>
        <v>467.75</v>
      </c>
      <c r="C948" s="23">
        <f t="shared" si="104"/>
        <v>2.5</v>
      </c>
      <c r="D948" s="23">
        <f t="shared" si="105"/>
        <v>1</v>
      </c>
      <c r="F948" s="26">
        <f t="shared" si="106"/>
        <v>473</v>
      </c>
      <c r="G948" s="19">
        <f t="shared" si="101"/>
        <v>450</v>
      </c>
      <c r="J948" s="25">
        <f t="shared" si="103"/>
        <v>199777</v>
      </c>
    </row>
    <row r="949" spans="1:10" x14ac:dyDescent="0.2">
      <c r="A949" s="24">
        <f t="shared" si="102"/>
        <v>45429</v>
      </c>
      <c r="B949" s="23">
        <f t="shared" si="107"/>
        <v>470</v>
      </c>
      <c r="C949" s="23">
        <f t="shared" si="104"/>
        <v>2.25</v>
      </c>
      <c r="D949" s="23">
        <f t="shared" si="105"/>
        <v>1</v>
      </c>
      <c r="F949" s="26">
        <f t="shared" si="106"/>
        <v>493</v>
      </c>
      <c r="G949" s="19">
        <f t="shared" si="101"/>
        <v>450</v>
      </c>
      <c r="J949" s="25">
        <f t="shared" si="103"/>
        <v>200657</v>
      </c>
    </row>
    <row r="950" spans="1:10" x14ac:dyDescent="0.2">
      <c r="A950" s="24">
        <f t="shared" si="102"/>
        <v>45430</v>
      </c>
      <c r="B950" s="23">
        <f t="shared" si="107"/>
        <v>472</v>
      </c>
      <c r="C950" s="23">
        <f t="shared" si="104"/>
        <v>2.25</v>
      </c>
      <c r="D950" s="23">
        <f t="shared" si="105"/>
        <v>1</v>
      </c>
      <c r="F950" s="26">
        <f t="shared" si="106"/>
        <v>515</v>
      </c>
      <c r="G950" s="19">
        <f t="shared" si="101"/>
        <v>500</v>
      </c>
      <c r="J950" s="25">
        <f t="shared" si="103"/>
        <v>201685</v>
      </c>
    </row>
    <row r="951" spans="1:10" x14ac:dyDescent="0.2">
      <c r="A951" s="24">
        <f t="shared" si="102"/>
        <v>45431</v>
      </c>
      <c r="B951" s="23">
        <f t="shared" si="107"/>
        <v>474.25</v>
      </c>
      <c r="C951" s="23">
        <f t="shared" si="104"/>
        <v>2.5</v>
      </c>
      <c r="D951" s="23">
        <f t="shared" si="105"/>
        <v>1</v>
      </c>
      <c r="F951" s="26">
        <f t="shared" si="106"/>
        <v>489.25</v>
      </c>
      <c r="G951" s="19">
        <f t="shared" si="101"/>
        <v>450</v>
      </c>
      <c r="J951" s="25">
        <f t="shared" si="103"/>
        <v>202560.75</v>
      </c>
    </row>
    <row r="952" spans="1:10" x14ac:dyDescent="0.2">
      <c r="A952" s="24">
        <f t="shared" si="102"/>
        <v>45432</v>
      </c>
      <c r="B952" s="23">
        <f t="shared" si="107"/>
        <v>476.5</v>
      </c>
      <c r="C952" s="23">
        <f t="shared" si="104"/>
        <v>2.25</v>
      </c>
      <c r="D952" s="23">
        <f t="shared" si="105"/>
        <v>1</v>
      </c>
      <c r="F952" s="26">
        <f t="shared" si="106"/>
        <v>515.75</v>
      </c>
      <c r="G952" s="19">
        <f t="shared" si="101"/>
        <v>500</v>
      </c>
      <c r="J952" s="25">
        <f t="shared" si="103"/>
        <v>203584.25</v>
      </c>
    </row>
    <row r="953" spans="1:10" x14ac:dyDescent="0.2">
      <c r="A953" s="24">
        <f t="shared" si="102"/>
        <v>45433</v>
      </c>
      <c r="B953" s="23">
        <f t="shared" si="107"/>
        <v>478.75</v>
      </c>
      <c r="C953" s="23">
        <f t="shared" si="104"/>
        <v>2.5</v>
      </c>
      <c r="D953" s="23">
        <f t="shared" si="105"/>
        <v>1</v>
      </c>
      <c r="F953" s="26">
        <f t="shared" si="106"/>
        <v>494.5</v>
      </c>
      <c r="G953" s="19">
        <f t="shared" si="101"/>
        <v>450</v>
      </c>
      <c r="J953" s="25">
        <f t="shared" si="103"/>
        <v>204455.5</v>
      </c>
    </row>
    <row r="954" spans="1:10" x14ac:dyDescent="0.2">
      <c r="A954" s="24">
        <f t="shared" si="102"/>
        <v>45434</v>
      </c>
      <c r="B954" s="23">
        <f t="shared" si="107"/>
        <v>481</v>
      </c>
      <c r="C954" s="23">
        <f t="shared" si="104"/>
        <v>2.25</v>
      </c>
      <c r="D954" s="23">
        <f t="shared" si="105"/>
        <v>1</v>
      </c>
      <c r="F954" s="26">
        <f t="shared" si="106"/>
        <v>525.5</v>
      </c>
      <c r="G954" s="19">
        <f t="shared" si="101"/>
        <v>500</v>
      </c>
      <c r="J954" s="25">
        <f t="shared" si="103"/>
        <v>205474.5</v>
      </c>
    </row>
    <row r="955" spans="1:10" x14ac:dyDescent="0.2">
      <c r="A955" s="24">
        <f t="shared" si="102"/>
        <v>45435</v>
      </c>
      <c r="B955" s="23">
        <f t="shared" si="107"/>
        <v>483.25</v>
      </c>
      <c r="C955" s="23">
        <f t="shared" si="104"/>
        <v>2.5</v>
      </c>
      <c r="D955" s="23">
        <f t="shared" si="105"/>
        <v>1</v>
      </c>
      <c r="F955" s="26">
        <f t="shared" si="106"/>
        <v>508.75</v>
      </c>
      <c r="G955" s="19">
        <f t="shared" si="101"/>
        <v>500</v>
      </c>
      <c r="J955" s="25">
        <f t="shared" si="103"/>
        <v>206491.25</v>
      </c>
    </row>
    <row r="956" spans="1:10" x14ac:dyDescent="0.2">
      <c r="A956" s="24">
        <f t="shared" si="102"/>
        <v>45436</v>
      </c>
      <c r="B956" s="23">
        <f t="shared" si="107"/>
        <v>485.75</v>
      </c>
      <c r="C956" s="23">
        <f t="shared" si="104"/>
        <v>2.5</v>
      </c>
      <c r="D956" s="23">
        <f t="shared" si="105"/>
        <v>1</v>
      </c>
      <c r="F956" s="26">
        <f t="shared" si="106"/>
        <v>494.5</v>
      </c>
      <c r="G956" s="19">
        <f t="shared" si="101"/>
        <v>450</v>
      </c>
      <c r="J956" s="25">
        <f t="shared" si="103"/>
        <v>207355.5</v>
      </c>
    </row>
    <row r="957" spans="1:10" x14ac:dyDescent="0.2">
      <c r="A957" s="24">
        <f t="shared" si="102"/>
        <v>45437</v>
      </c>
      <c r="B957" s="23">
        <f t="shared" si="107"/>
        <v>487.75</v>
      </c>
      <c r="C957" s="23">
        <f t="shared" si="104"/>
        <v>2.25</v>
      </c>
      <c r="D957" s="23">
        <f t="shared" si="105"/>
        <v>1</v>
      </c>
      <c r="F957" s="26">
        <f t="shared" si="106"/>
        <v>532.25</v>
      </c>
      <c r="G957" s="19">
        <f t="shared" si="101"/>
        <v>500</v>
      </c>
      <c r="J957" s="25">
        <f t="shared" si="103"/>
        <v>208367.75</v>
      </c>
    </row>
    <row r="958" spans="1:10" x14ac:dyDescent="0.2">
      <c r="A958" s="24">
        <f t="shared" si="102"/>
        <v>45438</v>
      </c>
      <c r="B958" s="23">
        <f t="shared" si="107"/>
        <v>490.25</v>
      </c>
      <c r="C958" s="23">
        <f t="shared" si="104"/>
        <v>2.5</v>
      </c>
      <c r="D958" s="23">
        <f t="shared" si="105"/>
        <v>1</v>
      </c>
      <c r="F958" s="26">
        <f t="shared" si="106"/>
        <v>522.5</v>
      </c>
      <c r="G958" s="19">
        <f t="shared" si="101"/>
        <v>500</v>
      </c>
      <c r="J958" s="25">
        <f t="shared" si="103"/>
        <v>209377.5</v>
      </c>
    </row>
    <row r="959" spans="1:10" x14ac:dyDescent="0.2">
      <c r="A959" s="24">
        <f t="shared" si="102"/>
        <v>45439</v>
      </c>
      <c r="B959" s="23">
        <f t="shared" si="107"/>
        <v>492.5</v>
      </c>
      <c r="C959" s="23">
        <f t="shared" si="104"/>
        <v>2.5</v>
      </c>
      <c r="D959" s="23">
        <f t="shared" si="105"/>
        <v>1</v>
      </c>
      <c r="F959" s="26">
        <f t="shared" si="106"/>
        <v>515</v>
      </c>
      <c r="G959" s="19">
        <f t="shared" si="101"/>
        <v>500</v>
      </c>
      <c r="J959" s="25">
        <f t="shared" si="103"/>
        <v>210385</v>
      </c>
    </row>
    <row r="960" spans="1:10" x14ac:dyDescent="0.2">
      <c r="A960" s="24">
        <f t="shared" si="102"/>
        <v>45440</v>
      </c>
      <c r="B960" s="23">
        <f t="shared" si="107"/>
        <v>494.75</v>
      </c>
      <c r="C960" s="23">
        <f t="shared" si="104"/>
        <v>2.5</v>
      </c>
      <c r="D960" s="23">
        <f t="shared" si="105"/>
        <v>1</v>
      </c>
      <c r="F960" s="26">
        <f t="shared" si="106"/>
        <v>509.75</v>
      </c>
      <c r="G960" s="19">
        <f t="shared" si="101"/>
        <v>500</v>
      </c>
      <c r="J960" s="25">
        <f t="shared" si="103"/>
        <v>211390.25</v>
      </c>
    </row>
    <row r="961" spans="1:10" x14ac:dyDescent="0.2">
      <c r="A961" s="24">
        <f t="shared" si="102"/>
        <v>45441</v>
      </c>
      <c r="B961" s="23">
        <f t="shared" si="107"/>
        <v>497.25</v>
      </c>
      <c r="C961" s="23">
        <f t="shared" si="104"/>
        <v>2.5</v>
      </c>
      <c r="D961" s="23">
        <f t="shared" si="105"/>
        <v>1</v>
      </c>
      <c r="F961" s="26">
        <f t="shared" si="106"/>
        <v>507</v>
      </c>
      <c r="G961" s="19">
        <f t="shared" si="101"/>
        <v>500</v>
      </c>
      <c r="J961" s="25">
        <f t="shared" si="103"/>
        <v>212393</v>
      </c>
    </row>
    <row r="962" spans="1:10" x14ac:dyDescent="0.2">
      <c r="A962" s="24">
        <f t="shared" si="102"/>
        <v>45442</v>
      </c>
      <c r="B962" s="23">
        <f t="shared" si="107"/>
        <v>499.5</v>
      </c>
      <c r="C962" s="23">
        <f t="shared" si="104"/>
        <v>2.5</v>
      </c>
      <c r="D962" s="23">
        <f t="shared" si="105"/>
        <v>1</v>
      </c>
      <c r="F962" s="26">
        <f t="shared" si="106"/>
        <v>506.5</v>
      </c>
      <c r="G962" s="19">
        <f t="shared" si="101"/>
        <v>500</v>
      </c>
      <c r="J962" s="25">
        <f t="shared" si="103"/>
        <v>213393.5</v>
      </c>
    </row>
    <row r="963" spans="1:10" x14ac:dyDescent="0.2">
      <c r="A963" s="24">
        <f t="shared" si="102"/>
        <v>45443</v>
      </c>
      <c r="B963" s="23">
        <f t="shared" si="107"/>
        <v>502</v>
      </c>
      <c r="C963" s="23">
        <f t="shared" si="104"/>
        <v>2.5</v>
      </c>
      <c r="D963" s="23">
        <f t="shared" si="105"/>
        <v>1</v>
      </c>
      <c r="F963" s="26">
        <f t="shared" si="106"/>
        <v>508.5</v>
      </c>
      <c r="G963" s="19">
        <f t="shared" si="101"/>
        <v>500</v>
      </c>
      <c r="J963" s="25">
        <f t="shared" si="103"/>
        <v>214391.5</v>
      </c>
    </row>
    <row r="964" spans="1:10" x14ac:dyDescent="0.2">
      <c r="A964" s="24">
        <f t="shared" si="102"/>
        <v>45444</v>
      </c>
      <c r="B964" s="23">
        <f t="shared" si="107"/>
        <v>504.25</v>
      </c>
      <c r="C964" s="23">
        <f t="shared" si="104"/>
        <v>2.5</v>
      </c>
      <c r="D964" s="23">
        <f t="shared" si="105"/>
        <v>1</v>
      </c>
      <c r="F964" s="26">
        <f t="shared" si="106"/>
        <v>512.75</v>
      </c>
      <c r="G964" s="19">
        <f t="shared" ref="G964:G1027" si="108">IF(F964&lt;50,0,
IF(AND(F964&gt;49.99,F964&lt;100),50,
IF(AND(F964&gt;99.99,F964&lt;150),100,
IF(AND(F964&gt;149.99,F964&lt;200),150,
IF(AND(F964&gt;199.99,F964&lt;250),200,
IF(AND(F964&gt;249.99,F964&lt;300),250,
IF(AND(F964&gt;299.99,F964&lt;350),300,
IF(AND(F964&gt;349.99,F964&lt;400),350,
IF(AND(F964&gt;399.99,F964&lt;450),400,
IF(AND(F964&gt;449.99,F964&lt;500),450,
IF(AND(F964&gt;499.99,F964&lt;550),500,
IF(AND(F964&gt;549.99,F964&lt;600),550,
IF(AND(F964&gt;599.99,F964&lt;650),600,
IF(AND(F964&gt;649.99,F964&lt;700),650,
IF(AND(F964&gt;699.99,F964&lt;750),700,
IF(AND(F964&gt;749.99,F964&lt;800),750,
IF(AND(F964&gt;799.99,F964&lt;850),800,
IF(AND(F964&gt;849.99,F964&lt;900),850,
IF(AND(F964&gt;899.99,F964&lt;950),900,
IF(AND(F964&gt;949.99,F964&lt;1000),950,
IF(AND(F964&gt;999.99,F964&lt;1050),1000,
IF(AND(F964&gt;1049.99,F964&lt;1100),1050,
IF(AND(F964&gt;1099.99,F964&lt;1150),1100,
IF(AND(F964&gt;1149.99,F964&lt;1200),1150,
IF(AND(F964&gt;1199.99,F964&lt;1250),1200,
IF(AND(F964&gt;1249.99,F964&lt;1300),1250,
IF(AND(F964&gt;1299.99,F964&lt;1350),1300,
IF(AND(F964&gt;1349.99,F964&lt;1400),1350,
IF(AND(F964&gt;1399.99,F964&lt;1450),1400,
IF(AND(F964&gt;1449.99,F964&lt;1500),1450,
IF(AND(F964&gt;1499.99,F964&lt;1550),1500,
IF(AND(F964&gt;1549.99,F964&lt;1600),1550,
IF(AND(F964&gt;1599.99,F964&lt;1650),1600,
IF(AND(F964&gt;1649.99,F964&lt;1700),1650,
IF(AND(F964&gt;1699.99,F964&lt;1750),1700,
IF(AND(F964&gt;1749.99,F964&lt;1800),1750,
IF(AND(F964&gt;1799.99,F964&lt;1850),1800,
IF(AND(F964&gt;1849.99,F964&lt;1900),1850,
IF(AND(F964&gt;1899.99,F964&lt;1950),1900,
IF(AND(F964&gt;1949.99,F964&lt;2000),1950,
IF(AND(F964&gt;1999.99,F964&lt;2050),2000,
IF(AND(F964&gt;2049.99,F964&lt;2100),2050,
IF(AND(F964&gt;2099.99,F964&lt;2150),2100,
IF(AND(F964&gt;2149.99,F964&lt;2200),2150,
IF(AND(F964&gt;2199.99,F964&lt;2250),2200,
IF(AND(F964&gt;2249.99,F964&lt;2300),2250,
IF(AND(F964&gt;2299.99,F964&lt;2350),2300,
IF(AND(F964&gt;2349.99,F964&lt;2400),2350,
IF(AND(F964&gt;2399.99,F964&lt;2450),2400,
IF(AND(F964&gt;2449.99,F964&lt;2500),2450,
IF(AND(F964&gt;2499.99,F964&lt;2550),2500,
IF(AND(F964&gt;2549.99,F964&lt;2600),2550,
IF(AND(F964&gt;2599.99,F964&lt;2650),2600,
IF(AND(F964&gt;2649.99,F964&lt;2700),2650,
IF(AND(F964&gt;2699.99,F964&lt;2750),2700,
IF(AND(F964&gt;2749.99,F964&lt;2800),2750,
IF(AND(F964&gt;2799.99,F964&lt;2850),2800,
IF(AND(F964&gt;2849.99,F964&lt;2900),2850,
"REWARD &gt; HU 2850: inserire dato manualmente"))))))))))))))))))))))))))))))))))))))))))))))))))))))))))</f>
        <v>500</v>
      </c>
      <c r="J964" s="25">
        <f t="shared" si="103"/>
        <v>215387.25</v>
      </c>
    </row>
    <row r="965" spans="1:10" x14ac:dyDescent="0.2">
      <c r="A965" s="24">
        <f t="shared" ref="A965:A1028" si="109">A964+1</f>
        <v>45445</v>
      </c>
      <c r="B965" s="23">
        <f t="shared" si="107"/>
        <v>506.5</v>
      </c>
      <c r="C965" s="23">
        <f t="shared" si="104"/>
        <v>2.5</v>
      </c>
      <c r="D965" s="23">
        <f t="shared" si="105"/>
        <v>1</v>
      </c>
      <c r="F965" s="26">
        <f t="shared" si="106"/>
        <v>519.25</v>
      </c>
      <c r="G965" s="19">
        <f t="shared" si="108"/>
        <v>500</v>
      </c>
      <c r="J965" s="25">
        <f t="shared" ref="J965:J1028" si="110">J964-B965+G965*3+H965*3</f>
        <v>216380.75</v>
      </c>
    </row>
    <row r="966" spans="1:10" x14ac:dyDescent="0.2">
      <c r="A966" s="24">
        <f t="shared" si="109"/>
        <v>45446</v>
      </c>
      <c r="B966" s="23">
        <f t="shared" si="107"/>
        <v>509</v>
      </c>
      <c r="C966" s="23">
        <f t="shared" ref="C966:C1029" si="111">G965/200+H965/200+(D966-D965)*0.8</f>
        <v>2.5</v>
      </c>
      <c r="D966" s="23">
        <f t="shared" ref="D966:D1029" si="112">D965</f>
        <v>1</v>
      </c>
      <c r="F966" s="26">
        <f t="shared" ref="F966:F1029" si="113">F965+B966-G965-I965</f>
        <v>528.25</v>
      </c>
      <c r="G966" s="19">
        <f t="shared" si="108"/>
        <v>500</v>
      </c>
      <c r="J966" s="25">
        <f t="shared" si="110"/>
        <v>217371.75</v>
      </c>
    </row>
    <row r="967" spans="1:10" x14ac:dyDescent="0.2">
      <c r="A967" s="24">
        <f t="shared" si="109"/>
        <v>45447</v>
      </c>
      <c r="B967" s="23">
        <f t="shared" si="107"/>
        <v>511.25</v>
      </c>
      <c r="C967" s="23">
        <f t="shared" si="111"/>
        <v>2.5</v>
      </c>
      <c r="D967" s="23">
        <f t="shared" si="112"/>
        <v>1</v>
      </c>
      <c r="F967" s="26">
        <f t="shared" si="113"/>
        <v>539.5</v>
      </c>
      <c r="G967" s="19">
        <f t="shared" si="108"/>
        <v>500</v>
      </c>
      <c r="J967" s="25">
        <f t="shared" si="110"/>
        <v>218360.5</v>
      </c>
    </row>
    <row r="968" spans="1:10" x14ac:dyDescent="0.2">
      <c r="A968" s="24">
        <f t="shared" si="109"/>
        <v>45448</v>
      </c>
      <c r="B968" s="23">
        <f t="shared" si="107"/>
        <v>513.75</v>
      </c>
      <c r="C968" s="23">
        <f t="shared" si="111"/>
        <v>2.5</v>
      </c>
      <c r="D968" s="23">
        <f t="shared" si="112"/>
        <v>1</v>
      </c>
      <c r="F968" s="26">
        <f t="shared" si="113"/>
        <v>553.25</v>
      </c>
      <c r="G968" s="19">
        <f t="shared" si="108"/>
        <v>550</v>
      </c>
      <c r="J968" s="25">
        <f t="shared" si="110"/>
        <v>219496.75</v>
      </c>
    </row>
    <row r="969" spans="1:10" x14ac:dyDescent="0.2">
      <c r="A969" s="24">
        <f t="shared" si="109"/>
        <v>45449</v>
      </c>
      <c r="B969" s="23">
        <f t="shared" si="107"/>
        <v>516.25</v>
      </c>
      <c r="C969" s="23">
        <f t="shared" si="111"/>
        <v>2.75</v>
      </c>
      <c r="D969" s="23">
        <f t="shared" si="112"/>
        <v>1</v>
      </c>
      <c r="F969" s="26">
        <f t="shared" si="113"/>
        <v>519.5</v>
      </c>
      <c r="G969" s="19">
        <f t="shared" si="108"/>
        <v>500</v>
      </c>
      <c r="J969" s="25">
        <f t="shared" si="110"/>
        <v>220480.5</v>
      </c>
    </row>
    <row r="970" spans="1:10" x14ac:dyDescent="0.2">
      <c r="A970" s="24">
        <f t="shared" si="109"/>
        <v>45450</v>
      </c>
      <c r="B970" s="23">
        <f t="shared" si="107"/>
        <v>518.75</v>
      </c>
      <c r="C970" s="23">
        <f t="shared" si="111"/>
        <v>2.5</v>
      </c>
      <c r="D970" s="23">
        <f t="shared" si="112"/>
        <v>1</v>
      </c>
      <c r="F970" s="26">
        <f t="shared" si="113"/>
        <v>538.25</v>
      </c>
      <c r="G970" s="19">
        <f t="shared" si="108"/>
        <v>500</v>
      </c>
      <c r="J970" s="25">
        <f t="shared" si="110"/>
        <v>221461.75</v>
      </c>
    </row>
    <row r="971" spans="1:10" x14ac:dyDescent="0.2">
      <c r="A971" s="24">
        <f t="shared" si="109"/>
        <v>45451</v>
      </c>
      <c r="B971" s="23">
        <f t="shared" si="107"/>
        <v>521</v>
      </c>
      <c r="C971" s="23">
        <f t="shared" si="111"/>
        <v>2.5</v>
      </c>
      <c r="D971" s="23">
        <f t="shared" si="112"/>
        <v>1</v>
      </c>
      <c r="F971" s="26">
        <f t="shared" si="113"/>
        <v>559.25</v>
      </c>
      <c r="G971" s="19">
        <f t="shared" si="108"/>
        <v>550</v>
      </c>
      <c r="J971" s="25">
        <f t="shared" si="110"/>
        <v>222590.75</v>
      </c>
    </row>
    <row r="972" spans="1:10" x14ac:dyDescent="0.2">
      <c r="A972" s="24">
        <f t="shared" si="109"/>
        <v>45452</v>
      </c>
      <c r="B972" s="23">
        <f t="shared" si="107"/>
        <v>523.5</v>
      </c>
      <c r="C972" s="23">
        <f t="shared" si="111"/>
        <v>2.75</v>
      </c>
      <c r="D972" s="23">
        <f t="shared" si="112"/>
        <v>1</v>
      </c>
      <c r="F972" s="26">
        <f t="shared" si="113"/>
        <v>532.75</v>
      </c>
      <c r="G972" s="19">
        <f t="shared" si="108"/>
        <v>500</v>
      </c>
      <c r="J972" s="25">
        <f t="shared" si="110"/>
        <v>223567.25</v>
      </c>
    </row>
    <row r="973" spans="1:10" x14ac:dyDescent="0.2">
      <c r="A973" s="24">
        <f t="shared" si="109"/>
        <v>45453</v>
      </c>
      <c r="B973" s="23">
        <f t="shared" si="107"/>
        <v>526</v>
      </c>
      <c r="C973" s="23">
        <f t="shared" si="111"/>
        <v>2.5</v>
      </c>
      <c r="D973" s="23">
        <f t="shared" si="112"/>
        <v>1</v>
      </c>
      <c r="F973" s="26">
        <f t="shared" si="113"/>
        <v>558.75</v>
      </c>
      <c r="G973" s="19">
        <f t="shared" si="108"/>
        <v>550</v>
      </c>
      <c r="J973" s="25">
        <f t="shared" si="110"/>
        <v>224691.25</v>
      </c>
    </row>
    <row r="974" spans="1:10" x14ac:dyDescent="0.2">
      <c r="A974" s="24">
        <f t="shared" si="109"/>
        <v>45454</v>
      </c>
      <c r="B974" s="23">
        <f t="shared" si="107"/>
        <v>528.5</v>
      </c>
      <c r="C974" s="23">
        <f t="shared" si="111"/>
        <v>2.75</v>
      </c>
      <c r="D974" s="23">
        <f t="shared" si="112"/>
        <v>1</v>
      </c>
      <c r="F974" s="26">
        <f t="shared" si="113"/>
        <v>537.25</v>
      </c>
      <c r="G974" s="19">
        <f t="shared" si="108"/>
        <v>500</v>
      </c>
      <c r="J974" s="25">
        <f t="shared" si="110"/>
        <v>225662.75</v>
      </c>
    </row>
    <row r="975" spans="1:10" x14ac:dyDescent="0.2">
      <c r="A975" s="24">
        <f t="shared" si="109"/>
        <v>45455</v>
      </c>
      <c r="B975" s="23">
        <f t="shared" si="107"/>
        <v>530.75</v>
      </c>
      <c r="C975" s="23">
        <f t="shared" si="111"/>
        <v>2.5</v>
      </c>
      <c r="D975" s="23">
        <f t="shared" si="112"/>
        <v>1</v>
      </c>
      <c r="F975" s="26">
        <f t="shared" si="113"/>
        <v>568</v>
      </c>
      <c r="G975" s="19">
        <f t="shared" si="108"/>
        <v>550</v>
      </c>
      <c r="J975" s="25">
        <f t="shared" si="110"/>
        <v>226782</v>
      </c>
    </row>
    <row r="976" spans="1:10" x14ac:dyDescent="0.2">
      <c r="A976" s="24">
        <f t="shared" si="109"/>
        <v>45456</v>
      </c>
      <c r="B976" s="23">
        <f t="shared" si="107"/>
        <v>533.5</v>
      </c>
      <c r="C976" s="23">
        <f t="shared" si="111"/>
        <v>2.75</v>
      </c>
      <c r="D976" s="23">
        <f t="shared" si="112"/>
        <v>1</v>
      </c>
      <c r="F976" s="26">
        <f t="shared" si="113"/>
        <v>551.5</v>
      </c>
      <c r="G976" s="19">
        <f t="shared" si="108"/>
        <v>550</v>
      </c>
      <c r="J976" s="25">
        <f t="shared" si="110"/>
        <v>227898.5</v>
      </c>
    </row>
    <row r="977" spans="1:10" x14ac:dyDescent="0.2">
      <c r="A977" s="24">
        <f t="shared" si="109"/>
        <v>45457</v>
      </c>
      <c r="B977" s="23">
        <f t="shared" si="107"/>
        <v>536</v>
      </c>
      <c r="C977" s="23">
        <f t="shared" si="111"/>
        <v>2.75</v>
      </c>
      <c r="D977" s="23">
        <f t="shared" si="112"/>
        <v>1</v>
      </c>
      <c r="F977" s="26">
        <f t="shared" si="113"/>
        <v>537.5</v>
      </c>
      <c r="G977" s="19">
        <f t="shared" si="108"/>
        <v>500</v>
      </c>
      <c r="J977" s="25">
        <f t="shared" si="110"/>
        <v>228862.5</v>
      </c>
    </row>
    <row r="978" spans="1:10" x14ac:dyDescent="0.2">
      <c r="A978" s="24">
        <f t="shared" si="109"/>
        <v>45458</v>
      </c>
      <c r="B978" s="23">
        <f t="shared" si="107"/>
        <v>538.5</v>
      </c>
      <c r="C978" s="23">
        <f t="shared" si="111"/>
        <v>2.5</v>
      </c>
      <c r="D978" s="23">
        <f t="shared" si="112"/>
        <v>1</v>
      </c>
      <c r="F978" s="26">
        <f t="shared" si="113"/>
        <v>576</v>
      </c>
      <c r="G978" s="19">
        <f t="shared" si="108"/>
        <v>550</v>
      </c>
      <c r="J978" s="25">
        <f t="shared" si="110"/>
        <v>229974</v>
      </c>
    </row>
    <row r="979" spans="1:10" x14ac:dyDescent="0.2">
      <c r="A979" s="24">
        <f t="shared" si="109"/>
        <v>45459</v>
      </c>
      <c r="B979" s="23">
        <f t="shared" si="107"/>
        <v>541</v>
      </c>
      <c r="C979" s="23">
        <f t="shared" si="111"/>
        <v>2.75</v>
      </c>
      <c r="D979" s="23">
        <f t="shared" si="112"/>
        <v>1</v>
      </c>
      <c r="F979" s="26">
        <f t="shared" si="113"/>
        <v>567</v>
      </c>
      <c r="G979" s="19">
        <f t="shared" si="108"/>
        <v>550</v>
      </c>
      <c r="J979" s="25">
        <f t="shared" si="110"/>
        <v>231083</v>
      </c>
    </row>
    <row r="980" spans="1:10" x14ac:dyDescent="0.2">
      <c r="A980" s="24">
        <f t="shared" si="109"/>
        <v>45460</v>
      </c>
      <c r="B980" s="23">
        <f t="shared" si="107"/>
        <v>543.5</v>
      </c>
      <c r="C980" s="23">
        <f t="shared" si="111"/>
        <v>2.75</v>
      </c>
      <c r="D980" s="23">
        <f t="shared" si="112"/>
        <v>1</v>
      </c>
      <c r="F980" s="26">
        <f t="shared" si="113"/>
        <v>560.5</v>
      </c>
      <c r="G980" s="19">
        <f t="shared" si="108"/>
        <v>550</v>
      </c>
      <c r="J980" s="25">
        <f t="shared" si="110"/>
        <v>232189.5</v>
      </c>
    </row>
    <row r="981" spans="1:10" x14ac:dyDescent="0.2">
      <c r="A981" s="24">
        <f t="shared" si="109"/>
        <v>45461</v>
      </c>
      <c r="B981" s="23">
        <f t="shared" si="107"/>
        <v>546.25</v>
      </c>
      <c r="C981" s="23">
        <f t="shared" si="111"/>
        <v>2.75</v>
      </c>
      <c r="D981" s="23">
        <f t="shared" si="112"/>
        <v>1</v>
      </c>
      <c r="F981" s="26">
        <f t="shared" si="113"/>
        <v>556.75</v>
      </c>
      <c r="G981" s="19">
        <f t="shared" si="108"/>
        <v>550</v>
      </c>
      <c r="J981" s="25">
        <f t="shared" si="110"/>
        <v>233293.25</v>
      </c>
    </row>
    <row r="982" spans="1:10" x14ac:dyDescent="0.2">
      <c r="A982" s="24">
        <f t="shared" si="109"/>
        <v>45462</v>
      </c>
      <c r="B982" s="23">
        <f t="shared" si="107"/>
        <v>548.75</v>
      </c>
      <c r="C982" s="23">
        <f t="shared" si="111"/>
        <v>2.75</v>
      </c>
      <c r="D982" s="23">
        <f t="shared" si="112"/>
        <v>1</v>
      </c>
      <c r="F982" s="26">
        <f t="shared" si="113"/>
        <v>555.5</v>
      </c>
      <c r="G982" s="19">
        <f t="shared" si="108"/>
        <v>550</v>
      </c>
      <c r="J982" s="25">
        <f t="shared" si="110"/>
        <v>234394.5</v>
      </c>
    </row>
    <row r="983" spans="1:10" x14ac:dyDescent="0.2">
      <c r="A983" s="24">
        <f t="shared" si="109"/>
        <v>45463</v>
      </c>
      <c r="B983" s="23">
        <f t="shared" si="107"/>
        <v>551.25</v>
      </c>
      <c r="C983" s="23">
        <f t="shared" si="111"/>
        <v>2.75</v>
      </c>
      <c r="D983" s="23">
        <f t="shared" si="112"/>
        <v>1</v>
      </c>
      <c r="F983" s="26">
        <f t="shared" si="113"/>
        <v>556.75</v>
      </c>
      <c r="G983" s="19">
        <f t="shared" si="108"/>
        <v>550</v>
      </c>
      <c r="J983" s="25">
        <f t="shared" si="110"/>
        <v>235493.25</v>
      </c>
    </row>
    <row r="984" spans="1:10" x14ac:dyDescent="0.2">
      <c r="A984" s="24">
        <f t="shared" si="109"/>
        <v>45464</v>
      </c>
      <c r="B984" s="23">
        <f t="shared" si="107"/>
        <v>554</v>
      </c>
      <c r="C984" s="23">
        <f t="shared" si="111"/>
        <v>2.75</v>
      </c>
      <c r="D984" s="23">
        <f t="shared" si="112"/>
        <v>1</v>
      </c>
      <c r="F984" s="26">
        <f t="shared" si="113"/>
        <v>560.75</v>
      </c>
      <c r="G984" s="19">
        <f t="shared" si="108"/>
        <v>550</v>
      </c>
      <c r="J984" s="25">
        <f t="shared" si="110"/>
        <v>236589.25</v>
      </c>
    </row>
    <row r="985" spans="1:10" x14ac:dyDescent="0.2">
      <c r="A985" s="24">
        <f t="shared" si="109"/>
        <v>45465</v>
      </c>
      <c r="B985" s="23">
        <f t="shared" si="107"/>
        <v>556.5</v>
      </c>
      <c r="C985" s="23">
        <f t="shared" si="111"/>
        <v>2.75</v>
      </c>
      <c r="D985" s="23">
        <f t="shared" si="112"/>
        <v>1</v>
      </c>
      <c r="F985" s="26">
        <f t="shared" si="113"/>
        <v>567.25</v>
      </c>
      <c r="G985" s="19">
        <f t="shared" si="108"/>
        <v>550</v>
      </c>
      <c r="J985" s="25">
        <f t="shared" si="110"/>
        <v>237682.75</v>
      </c>
    </row>
    <row r="986" spans="1:10" x14ac:dyDescent="0.2">
      <c r="A986" s="24">
        <f t="shared" si="109"/>
        <v>45466</v>
      </c>
      <c r="B986" s="23">
        <f t="shared" si="107"/>
        <v>559.25</v>
      </c>
      <c r="C986" s="23">
        <f t="shared" si="111"/>
        <v>2.75</v>
      </c>
      <c r="D986" s="23">
        <f t="shared" si="112"/>
        <v>1</v>
      </c>
      <c r="F986" s="26">
        <f t="shared" si="113"/>
        <v>576.5</v>
      </c>
      <c r="G986" s="19">
        <f t="shared" si="108"/>
        <v>550</v>
      </c>
      <c r="J986" s="25">
        <f t="shared" si="110"/>
        <v>238773.5</v>
      </c>
    </row>
    <row r="987" spans="1:10" x14ac:dyDescent="0.2">
      <c r="A987" s="24">
        <f t="shared" si="109"/>
        <v>45467</v>
      </c>
      <c r="B987" s="23">
        <f t="shared" si="107"/>
        <v>561.75</v>
      </c>
      <c r="C987" s="23">
        <f t="shared" si="111"/>
        <v>2.75</v>
      </c>
      <c r="D987" s="23">
        <f t="shared" si="112"/>
        <v>1</v>
      </c>
      <c r="F987" s="26">
        <f t="shared" si="113"/>
        <v>588.25</v>
      </c>
      <c r="G987" s="19">
        <f t="shared" si="108"/>
        <v>550</v>
      </c>
      <c r="J987" s="25">
        <f t="shared" si="110"/>
        <v>239861.75</v>
      </c>
    </row>
    <row r="988" spans="1:10" x14ac:dyDescent="0.2">
      <c r="A988" s="24">
        <f t="shared" si="109"/>
        <v>45468</v>
      </c>
      <c r="B988" s="23">
        <f t="shared" si="107"/>
        <v>564.25</v>
      </c>
      <c r="C988" s="23">
        <f t="shared" si="111"/>
        <v>2.75</v>
      </c>
      <c r="D988" s="23">
        <f t="shared" si="112"/>
        <v>1</v>
      </c>
      <c r="F988" s="26">
        <f t="shared" si="113"/>
        <v>602.5</v>
      </c>
      <c r="G988" s="19">
        <f t="shared" si="108"/>
        <v>600</v>
      </c>
      <c r="J988" s="25">
        <f t="shared" si="110"/>
        <v>241097.5</v>
      </c>
    </row>
    <row r="989" spans="1:10" x14ac:dyDescent="0.2">
      <c r="A989" s="24">
        <f t="shared" si="109"/>
        <v>45469</v>
      </c>
      <c r="B989" s="23">
        <f t="shared" ref="B989:B1052" si="114">B988+C989-E989-C388</f>
        <v>567.25</v>
      </c>
      <c r="C989" s="23">
        <f t="shared" si="111"/>
        <v>3</v>
      </c>
      <c r="D989" s="23">
        <f t="shared" si="112"/>
        <v>1</v>
      </c>
      <c r="F989" s="26">
        <f t="shared" si="113"/>
        <v>569.75</v>
      </c>
      <c r="G989" s="19">
        <f t="shared" si="108"/>
        <v>550</v>
      </c>
      <c r="J989" s="25">
        <f t="shared" si="110"/>
        <v>242180.25</v>
      </c>
    </row>
    <row r="990" spans="1:10" x14ac:dyDescent="0.2">
      <c r="A990" s="24">
        <f t="shared" si="109"/>
        <v>45470</v>
      </c>
      <c r="B990" s="23">
        <f t="shared" si="114"/>
        <v>569.75</v>
      </c>
      <c r="C990" s="23">
        <f t="shared" si="111"/>
        <v>2.75</v>
      </c>
      <c r="D990" s="23">
        <f t="shared" si="112"/>
        <v>1</v>
      </c>
      <c r="F990" s="26">
        <f t="shared" si="113"/>
        <v>589.5</v>
      </c>
      <c r="G990" s="19">
        <f t="shared" si="108"/>
        <v>550</v>
      </c>
      <c r="J990" s="25">
        <f t="shared" si="110"/>
        <v>243260.5</v>
      </c>
    </row>
    <row r="991" spans="1:10" x14ac:dyDescent="0.2">
      <c r="A991" s="24">
        <f t="shared" si="109"/>
        <v>45471</v>
      </c>
      <c r="B991" s="23">
        <f t="shared" si="114"/>
        <v>572.25</v>
      </c>
      <c r="C991" s="23">
        <f t="shared" si="111"/>
        <v>2.75</v>
      </c>
      <c r="D991" s="23">
        <f t="shared" si="112"/>
        <v>1</v>
      </c>
      <c r="F991" s="26">
        <f t="shared" si="113"/>
        <v>611.75</v>
      </c>
      <c r="G991" s="19">
        <f t="shared" si="108"/>
        <v>600</v>
      </c>
      <c r="J991" s="25">
        <f t="shared" si="110"/>
        <v>244488.25</v>
      </c>
    </row>
    <row r="992" spans="1:10" x14ac:dyDescent="0.2">
      <c r="A992" s="24">
        <f t="shared" si="109"/>
        <v>45472</v>
      </c>
      <c r="B992" s="23">
        <f t="shared" si="114"/>
        <v>575.25</v>
      </c>
      <c r="C992" s="23">
        <f t="shared" si="111"/>
        <v>3</v>
      </c>
      <c r="D992" s="23">
        <f t="shared" si="112"/>
        <v>1</v>
      </c>
      <c r="F992" s="26">
        <f t="shared" si="113"/>
        <v>587</v>
      </c>
      <c r="G992" s="19">
        <f t="shared" si="108"/>
        <v>550</v>
      </c>
      <c r="J992" s="25">
        <f t="shared" si="110"/>
        <v>245563</v>
      </c>
    </row>
    <row r="993" spans="1:10" x14ac:dyDescent="0.2">
      <c r="A993" s="24">
        <f t="shared" si="109"/>
        <v>45473</v>
      </c>
      <c r="B993" s="23">
        <f t="shared" si="114"/>
        <v>577.75</v>
      </c>
      <c r="C993" s="23">
        <f t="shared" si="111"/>
        <v>2.75</v>
      </c>
      <c r="D993" s="23">
        <f t="shared" si="112"/>
        <v>1</v>
      </c>
      <c r="F993" s="26">
        <f t="shared" si="113"/>
        <v>614.75</v>
      </c>
      <c r="G993" s="19">
        <f t="shared" si="108"/>
        <v>600</v>
      </c>
      <c r="J993" s="25">
        <f t="shared" si="110"/>
        <v>246785.25</v>
      </c>
    </row>
    <row r="994" spans="1:10" x14ac:dyDescent="0.2">
      <c r="A994" s="24">
        <f t="shared" si="109"/>
        <v>45474</v>
      </c>
      <c r="B994" s="23">
        <f t="shared" si="114"/>
        <v>580.5</v>
      </c>
      <c r="C994" s="23">
        <f t="shared" si="111"/>
        <v>3</v>
      </c>
      <c r="D994" s="23">
        <f t="shared" si="112"/>
        <v>1</v>
      </c>
      <c r="F994" s="26">
        <f t="shared" si="113"/>
        <v>595.25</v>
      </c>
      <c r="G994" s="19">
        <f t="shared" si="108"/>
        <v>550</v>
      </c>
      <c r="J994" s="25">
        <f t="shared" si="110"/>
        <v>247854.75</v>
      </c>
    </row>
    <row r="995" spans="1:10" x14ac:dyDescent="0.2">
      <c r="A995" s="24">
        <f t="shared" si="109"/>
        <v>45475</v>
      </c>
      <c r="B995" s="23">
        <f t="shared" si="114"/>
        <v>583.25</v>
      </c>
      <c r="C995" s="23">
        <f t="shared" si="111"/>
        <v>2.75</v>
      </c>
      <c r="D995" s="23">
        <f t="shared" si="112"/>
        <v>1</v>
      </c>
      <c r="F995" s="26">
        <f t="shared" si="113"/>
        <v>628.5</v>
      </c>
      <c r="G995" s="19">
        <f t="shared" si="108"/>
        <v>600</v>
      </c>
      <c r="J995" s="25">
        <f t="shared" si="110"/>
        <v>249071.5</v>
      </c>
    </row>
    <row r="996" spans="1:10" x14ac:dyDescent="0.2">
      <c r="A996" s="24">
        <f t="shared" si="109"/>
        <v>45476</v>
      </c>
      <c r="B996" s="23">
        <f t="shared" si="114"/>
        <v>586</v>
      </c>
      <c r="C996" s="23">
        <f t="shared" si="111"/>
        <v>3</v>
      </c>
      <c r="D996" s="23">
        <f t="shared" si="112"/>
        <v>1</v>
      </c>
      <c r="F996" s="26">
        <f t="shared" si="113"/>
        <v>614.5</v>
      </c>
      <c r="G996" s="19">
        <f t="shared" si="108"/>
        <v>600</v>
      </c>
      <c r="J996" s="25">
        <f t="shared" si="110"/>
        <v>250285.5</v>
      </c>
    </row>
    <row r="997" spans="1:10" x14ac:dyDescent="0.2">
      <c r="A997" s="24">
        <f t="shared" si="109"/>
        <v>45477</v>
      </c>
      <c r="B997" s="23">
        <f t="shared" si="114"/>
        <v>588.75</v>
      </c>
      <c r="C997" s="23">
        <f t="shared" si="111"/>
        <v>3</v>
      </c>
      <c r="D997" s="23">
        <f t="shared" si="112"/>
        <v>1</v>
      </c>
      <c r="F997" s="26">
        <f t="shared" si="113"/>
        <v>603.25</v>
      </c>
      <c r="G997" s="19">
        <f t="shared" si="108"/>
        <v>600</v>
      </c>
      <c r="J997" s="25">
        <f t="shared" si="110"/>
        <v>251496.75</v>
      </c>
    </row>
    <row r="998" spans="1:10" x14ac:dyDescent="0.2">
      <c r="A998" s="24">
        <f t="shared" si="109"/>
        <v>45478</v>
      </c>
      <c r="B998" s="23">
        <f t="shared" si="114"/>
        <v>591.5</v>
      </c>
      <c r="C998" s="23">
        <f t="shared" si="111"/>
        <v>3</v>
      </c>
      <c r="D998" s="23">
        <f t="shared" si="112"/>
        <v>1</v>
      </c>
      <c r="F998" s="26">
        <f t="shared" si="113"/>
        <v>594.75</v>
      </c>
      <c r="G998" s="19">
        <f t="shared" si="108"/>
        <v>550</v>
      </c>
      <c r="J998" s="25">
        <f t="shared" si="110"/>
        <v>252555.25</v>
      </c>
    </row>
    <row r="999" spans="1:10" x14ac:dyDescent="0.2">
      <c r="A999" s="24">
        <f t="shared" si="109"/>
        <v>45479</v>
      </c>
      <c r="B999" s="23">
        <f t="shared" si="114"/>
        <v>594.25</v>
      </c>
      <c r="C999" s="23">
        <f t="shared" si="111"/>
        <v>2.75</v>
      </c>
      <c r="D999" s="23">
        <f t="shared" si="112"/>
        <v>1</v>
      </c>
      <c r="F999" s="26">
        <f t="shared" si="113"/>
        <v>639</v>
      </c>
      <c r="G999" s="19">
        <f t="shared" si="108"/>
        <v>600</v>
      </c>
      <c r="J999" s="25">
        <f t="shared" si="110"/>
        <v>253761</v>
      </c>
    </row>
    <row r="1000" spans="1:10" x14ac:dyDescent="0.2">
      <c r="A1000" s="24">
        <f t="shared" si="109"/>
        <v>45480</v>
      </c>
      <c r="B1000" s="23">
        <f t="shared" si="114"/>
        <v>597</v>
      </c>
      <c r="C1000" s="23">
        <f t="shared" si="111"/>
        <v>3</v>
      </c>
      <c r="D1000" s="23">
        <f t="shared" si="112"/>
        <v>1</v>
      </c>
      <c r="F1000" s="26">
        <f t="shared" si="113"/>
        <v>636</v>
      </c>
      <c r="G1000" s="19">
        <f t="shared" si="108"/>
        <v>600</v>
      </c>
      <c r="J1000" s="25">
        <f t="shared" si="110"/>
        <v>254964</v>
      </c>
    </row>
    <row r="1001" spans="1:10" x14ac:dyDescent="0.2">
      <c r="A1001" s="24">
        <f t="shared" si="109"/>
        <v>45481</v>
      </c>
      <c r="B1001" s="23">
        <f t="shared" si="114"/>
        <v>599.75</v>
      </c>
      <c r="C1001" s="23">
        <f t="shared" si="111"/>
        <v>3</v>
      </c>
      <c r="D1001" s="23">
        <f t="shared" si="112"/>
        <v>1</v>
      </c>
      <c r="F1001" s="26">
        <f t="shared" si="113"/>
        <v>635.75</v>
      </c>
      <c r="G1001" s="19">
        <f t="shared" si="108"/>
        <v>600</v>
      </c>
      <c r="J1001" s="25">
        <f t="shared" si="110"/>
        <v>256164.25</v>
      </c>
    </row>
    <row r="1002" spans="1:10" x14ac:dyDescent="0.2">
      <c r="A1002" s="24">
        <f t="shared" si="109"/>
        <v>45482</v>
      </c>
      <c r="B1002" s="23">
        <f t="shared" si="114"/>
        <v>602.75</v>
      </c>
      <c r="C1002" s="23">
        <f t="shared" si="111"/>
        <v>3</v>
      </c>
      <c r="D1002" s="23">
        <f t="shared" si="112"/>
        <v>1</v>
      </c>
      <c r="F1002" s="26">
        <f t="shared" si="113"/>
        <v>638.5</v>
      </c>
      <c r="G1002" s="19">
        <f t="shared" si="108"/>
        <v>600</v>
      </c>
      <c r="J1002" s="25">
        <f t="shared" si="110"/>
        <v>257361.5</v>
      </c>
    </row>
    <row r="1003" spans="1:10" x14ac:dyDescent="0.2">
      <c r="A1003" s="24">
        <f t="shared" si="109"/>
        <v>45483</v>
      </c>
      <c r="B1003" s="23">
        <f t="shared" si="114"/>
        <v>605.5</v>
      </c>
      <c r="C1003" s="23">
        <f t="shared" si="111"/>
        <v>3</v>
      </c>
      <c r="D1003" s="23">
        <f t="shared" si="112"/>
        <v>1</v>
      </c>
      <c r="F1003" s="26">
        <f t="shared" si="113"/>
        <v>644</v>
      </c>
      <c r="G1003" s="19">
        <f t="shared" si="108"/>
        <v>600</v>
      </c>
      <c r="J1003" s="25">
        <f t="shared" si="110"/>
        <v>258556</v>
      </c>
    </row>
    <row r="1004" spans="1:10" x14ac:dyDescent="0.2">
      <c r="A1004" s="24">
        <f t="shared" si="109"/>
        <v>45484</v>
      </c>
      <c r="B1004" s="23">
        <f t="shared" si="114"/>
        <v>608.25</v>
      </c>
      <c r="C1004" s="23">
        <f t="shared" si="111"/>
        <v>3</v>
      </c>
      <c r="D1004" s="23">
        <f t="shared" si="112"/>
        <v>1</v>
      </c>
      <c r="F1004" s="26">
        <f t="shared" si="113"/>
        <v>652.25</v>
      </c>
      <c r="G1004" s="19">
        <f t="shared" si="108"/>
        <v>650</v>
      </c>
      <c r="J1004" s="25">
        <f t="shared" si="110"/>
        <v>259897.75</v>
      </c>
    </row>
    <row r="1005" spans="1:10" x14ac:dyDescent="0.2">
      <c r="A1005" s="24">
        <f t="shared" si="109"/>
        <v>45485</v>
      </c>
      <c r="B1005" s="23">
        <f t="shared" si="114"/>
        <v>611.5</v>
      </c>
      <c r="C1005" s="23">
        <f t="shared" si="111"/>
        <v>3.25</v>
      </c>
      <c r="D1005" s="23">
        <f t="shared" si="112"/>
        <v>1</v>
      </c>
      <c r="F1005" s="26">
        <f t="shared" si="113"/>
        <v>613.75</v>
      </c>
      <c r="G1005" s="19">
        <f t="shared" si="108"/>
        <v>600</v>
      </c>
      <c r="J1005" s="25">
        <f t="shared" si="110"/>
        <v>261086.25</v>
      </c>
    </row>
    <row r="1006" spans="1:10" x14ac:dyDescent="0.2">
      <c r="A1006" s="24">
        <f t="shared" si="109"/>
        <v>45486</v>
      </c>
      <c r="B1006" s="23">
        <f t="shared" si="114"/>
        <v>614.25</v>
      </c>
      <c r="C1006" s="23">
        <f t="shared" si="111"/>
        <v>3</v>
      </c>
      <c r="D1006" s="23">
        <f t="shared" si="112"/>
        <v>1</v>
      </c>
      <c r="F1006" s="26">
        <f t="shared" si="113"/>
        <v>628</v>
      </c>
      <c r="G1006" s="19">
        <f t="shared" si="108"/>
        <v>600</v>
      </c>
      <c r="J1006" s="25">
        <f t="shared" si="110"/>
        <v>262272</v>
      </c>
    </row>
    <row r="1007" spans="1:10" x14ac:dyDescent="0.2">
      <c r="A1007" s="24">
        <f t="shared" si="109"/>
        <v>45487</v>
      </c>
      <c r="B1007" s="23">
        <f t="shared" si="114"/>
        <v>617</v>
      </c>
      <c r="C1007" s="23">
        <f t="shared" si="111"/>
        <v>3</v>
      </c>
      <c r="D1007" s="23">
        <f t="shared" si="112"/>
        <v>1</v>
      </c>
      <c r="F1007" s="26">
        <f t="shared" si="113"/>
        <v>645</v>
      </c>
      <c r="G1007" s="19">
        <f t="shared" si="108"/>
        <v>600</v>
      </c>
      <c r="J1007" s="25">
        <f t="shared" si="110"/>
        <v>263455</v>
      </c>
    </row>
    <row r="1008" spans="1:10" x14ac:dyDescent="0.2">
      <c r="A1008" s="24">
        <f t="shared" si="109"/>
        <v>45488</v>
      </c>
      <c r="B1008" s="23">
        <f t="shared" si="114"/>
        <v>619.75</v>
      </c>
      <c r="C1008" s="23">
        <f t="shared" si="111"/>
        <v>3</v>
      </c>
      <c r="D1008" s="23">
        <f t="shared" si="112"/>
        <v>1</v>
      </c>
      <c r="F1008" s="26">
        <f t="shared" si="113"/>
        <v>664.75</v>
      </c>
      <c r="G1008" s="19">
        <f t="shared" si="108"/>
        <v>650</v>
      </c>
      <c r="J1008" s="25">
        <f t="shared" si="110"/>
        <v>264785.25</v>
      </c>
    </row>
    <row r="1009" spans="1:10" x14ac:dyDescent="0.2">
      <c r="A1009" s="24">
        <f t="shared" si="109"/>
        <v>45489</v>
      </c>
      <c r="B1009" s="23">
        <f t="shared" si="114"/>
        <v>623</v>
      </c>
      <c r="C1009" s="23">
        <f t="shared" si="111"/>
        <v>3.25</v>
      </c>
      <c r="D1009" s="23">
        <f t="shared" si="112"/>
        <v>1</v>
      </c>
      <c r="F1009" s="26">
        <f t="shared" si="113"/>
        <v>637.75</v>
      </c>
      <c r="G1009" s="19">
        <f t="shared" si="108"/>
        <v>600</v>
      </c>
      <c r="J1009" s="25">
        <f t="shared" si="110"/>
        <v>265962.25</v>
      </c>
    </row>
    <row r="1010" spans="1:10" x14ac:dyDescent="0.2">
      <c r="A1010" s="24">
        <f t="shared" si="109"/>
        <v>45490</v>
      </c>
      <c r="B1010" s="23">
        <f t="shared" si="114"/>
        <v>625.75</v>
      </c>
      <c r="C1010" s="23">
        <f t="shared" si="111"/>
        <v>3</v>
      </c>
      <c r="D1010" s="23">
        <f t="shared" si="112"/>
        <v>1</v>
      </c>
      <c r="F1010" s="26">
        <f t="shared" si="113"/>
        <v>663.5</v>
      </c>
      <c r="G1010" s="19">
        <f t="shared" si="108"/>
        <v>650</v>
      </c>
      <c r="J1010" s="25">
        <f t="shared" si="110"/>
        <v>267286.5</v>
      </c>
    </row>
    <row r="1011" spans="1:10" x14ac:dyDescent="0.2">
      <c r="A1011" s="24">
        <f t="shared" si="109"/>
        <v>45491</v>
      </c>
      <c r="B1011" s="23">
        <f t="shared" si="114"/>
        <v>628.75</v>
      </c>
      <c r="C1011" s="23">
        <f t="shared" si="111"/>
        <v>3.25</v>
      </c>
      <c r="D1011" s="23">
        <f t="shared" si="112"/>
        <v>1</v>
      </c>
      <c r="F1011" s="26">
        <f t="shared" si="113"/>
        <v>642.25</v>
      </c>
      <c r="G1011" s="19">
        <f t="shared" si="108"/>
        <v>600</v>
      </c>
      <c r="J1011" s="25">
        <f t="shared" si="110"/>
        <v>268457.75</v>
      </c>
    </row>
    <row r="1012" spans="1:10" x14ac:dyDescent="0.2">
      <c r="A1012" s="24">
        <f t="shared" si="109"/>
        <v>45492</v>
      </c>
      <c r="B1012" s="23">
        <f t="shared" si="114"/>
        <v>631.5</v>
      </c>
      <c r="C1012" s="23">
        <f t="shared" si="111"/>
        <v>3</v>
      </c>
      <c r="D1012" s="23">
        <f t="shared" si="112"/>
        <v>1</v>
      </c>
      <c r="F1012" s="26">
        <f t="shared" si="113"/>
        <v>673.75</v>
      </c>
      <c r="G1012" s="19">
        <f t="shared" si="108"/>
        <v>650</v>
      </c>
      <c r="J1012" s="25">
        <f t="shared" si="110"/>
        <v>269776.25</v>
      </c>
    </row>
    <row r="1013" spans="1:10" x14ac:dyDescent="0.2">
      <c r="A1013" s="24">
        <f t="shared" si="109"/>
        <v>45493</v>
      </c>
      <c r="B1013" s="23">
        <f t="shared" si="114"/>
        <v>634.75</v>
      </c>
      <c r="C1013" s="23">
        <f t="shared" si="111"/>
        <v>3.25</v>
      </c>
      <c r="D1013" s="23">
        <f t="shared" si="112"/>
        <v>1</v>
      </c>
      <c r="F1013" s="26">
        <f t="shared" si="113"/>
        <v>658.5</v>
      </c>
      <c r="G1013" s="19">
        <f t="shared" si="108"/>
        <v>650</v>
      </c>
      <c r="J1013" s="25">
        <f t="shared" si="110"/>
        <v>271091.5</v>
      </c>
    </row>
    <row r="1014" spans="1:10" x14ac:dyDescent="0.2">
      <c r="A1014" s="24">
        <f t="shared" si="109"/>
        <v>45494</v>
      </c>
      <c r="B1014" s="23">
        <f t="shared" si="114"/>
        <v>637.75</v>
      </c>
      <c r="C1014" s="23">
        <f t="shared" si="111"/>
        <v>3.25</v>
      </c>
      <c r="D1014" s="23">
        <f t="shared" si="112"/>
        <v>1</v>
      </c>
      <c r="F1014" s="26">
        <f t="shared" si="113"/>
        <v>646.25</v>
      </c>
      <c r="G1014" s="19">
        <f t="shared" si="108"/>
        <v>600</v>
      </c>
      <c r="J1014" s="25">
        <f t="shared" si="110"/>
        <v>272253.75</v>
      </c>
    </row>
    <row r="1015" spans="1:10" x14ac:dyDescent="0.2">
      <c r="A1015" s="24">
        <f t="shared" si="109"/>
        <v>45495</v>
      </c>
      <c r="B1015" s="23">
        <f t="shared" si="114"/>
        <v>640.5</v>
      </c>
      <c r="C1015" s="23">
        <f t="shared" si="111"/>
        <v>3</v>
      </c>
      <c r="D1015" s="23">
        <f t="shared" si="112"/>
        <v>1</v>
      </c>
      <c r="F1015" s="26">
        <f t="shared" si="113"/>
        <v>686.75</v>
      </c>
      <c r="G1015" s="19">
        <f t="shared" si="108"/>
        <v>650</v>
      </c>
      <c r="J1015" s="25">
        <f t="shared" si="110"/>
        <v>273563.25</v>
      </c>
    </row>
    <row r="1016" spans="1:10" x14ac:dyDescent="0.2">
      <c r="A1016" s="24">
        <f t="shared" si="109"/>
        <v>45496</v>
      </c>
      <c r="B1016" s="23">
        <f t="shared" si="114"/>
        <v>643.5</v>
      </c>
      <c r="C1016" s="23">
        <f t="shared" si="111"/>
        <v>3.25</v>
      </c>
      <c r="D1016" s="23">
        <f t="shared" si="112"/>
        <v>1</v>
      </c>
      <c r="F1016" s="26">
        <f t="shared" si="113"/>
        <v>680.25</v>
      </c>
      <c r="G1016" s="19">
        <f t="shared" si="108"/>
        <v>650</v>
      </c>
      <c r="J1016" s="25">
        <f t="shared" si="110"/>
        <v>274869.75</v>
      </c>
    </row>
    <row r="1017" spans="1:10" x14ac:dyDescent="0.2">
      <c r="A1017" s="24">
        <f t="shared" si="109"/>
        <v>45497</v>
      </c>
      <c r="B1017" s="23">
        <f t="shared" si="114"/>
        <v>646.75</v>
      </c>
      <c r="C1017" s="23">
        <f t="shared" si="111"/>
        <v>3.25</v>
      </c>
      <c r="D1017" s="23">
        <f t="shared" si="112"/>
        <v>1</v>
      </c>
      <c r="F1017" s="26">
        <f t="shared" si="113"/>
        <v>677</v>
      </c>
      <c r="G1017" s="19">
        <f t="shared" si="108"/>
        <v>650</v>
      </c>
      <c r="J1017" s="25">
        <f t="shared" si="110"/>
        <v>276173</v>
      </c>
    </row>
    <row r="1018" spans="1:10" x14ac:dyDescent="0.2">
      <c r="A1018" s="24">
        <f t="shared" si="109"/>
        <v>45498</v>
      </c>
      <c r="B1018" s="23">
        <f t="shared" si="114"/>
        <v>649.75</v>
      </c>
      <c r="C1018" s="23">
        <f t="shared" si="111"/>
        <v>3.25</v>
      </c>
      <c r="D1018" s="23">
        <f t="shared" si="112"/>
        <v>1</v>
      </c>
      <c r="F1018" s="26">
        <f t="shared" si="113"/>
        <v>676.75</v>
      </c>
      <c r="G1018" s="19">
        <f t="shared" si="108"/>
        <v>650</v>
      </c>
      <c r="J1018" s="25">
        <f t="shared" si="110"/>
        <v>277473.25</v>
      </c>
    </row>
    <row r="1019" spans="1:10" x14ac:dyDescent="0.2">
      <c r="A1019" s="24">
        <f t="shared" si="109"/>
        <v>45499</v>
      </c>
      <c r="B1019" s="23">
        <f t="shared" si="114"/>
        <v>652.75</v>
      </c>
      <c r="C1019" s="23">
        <f t="shared" si="111"/>
        <v>3.25</v>
      </c>
      <c r="D1019" s="23">
        <f t="shared" si="112"/>
        <v>1</v>
      </c>
      <c r="F1019" s="26">
        <f t="shared" si="113"/>
        <v>679.5</v>
      </c>
      <c r="G1019" s="19">
        <f t="shared" si="108"/>
        <v>650</v>
      </c>
      <c r="J1019" s="25">
        <f t="shared" si="110"/>
        <v>278770.5</v>
      </c>
    </row>
    <row r="1020" spans="1:10" x14ac:dyDescent="0.2">
      <c r="A1020" s="24">
        <f t="shared" si="109"/>
        <v>45500</v>
      </c>
      <c r="B1020" s="23">
        <f t="shared" si="114"/>
        <v>655.75</v>
      </c>
      <c r="C1020" s="23">
        <f t="shared" si="111"/>
        <v>3.25</v>
      </c>
      <c r="D1020" s="23">
        <f t="shared" si="112"/>
        <v>1</v>
      </c>
      <c r="F1020" s="26">
        <f t="shared" si="113"/>
        <v>685.25</v>
      </c>
      <c r="G1020" s="19">
        <f t="shared" si="108"/>
        <v>650</v>
      </c>
      <c r="J1020" s="25">
        <f t="shared" si="110"/>
        <v>280064.75</v>
      </c>
    </row>
    <row r="1021" spans="1:10" x14ac:dyDescent="0.2">
      <c r="A1021" s="24">
        <f t="shared" si="109"/>
        <v>45501</v>
      </c>
      <c r="B1021" s="23">
        <f t="shared" si="114"/>
        <v>659</v>
      </c>
      <c r="C1021" s="23">
        <f t="shared" si="111"/>
        <v>3.25</v>
      </c>
      <c r="D1021" s="23">
        <f t="shared" si="112"/>
        <v>1</v>
      </c>
      <c r="F1021" s="26">
        <f t="shared" si="113"/>
        <v>694.25</v>
      </c>
      <c r="G1021" s="19">
        <f t="shared" si="108"/>
        <v>650</v>
      </c>
      <c r="J1021" s="25">
        <f t="shared" si="110"/>
        <v>281355.75</v>
      </c>
    </row>
    <row r="1022" spans="1:10" x14ac:dyDescent="0.2">
      <c r="A1022" s="24">
        <f t="shared" si="109"/>
        <v>45502</v>
      </c>
      <c r="B1022" s="23">
        <f t="shared" si="114"/>
        <v>662</v>
      </c>
      <c r="C1022" s="23">
        <f t="shared" si="111"/>
        <v>3.25</v>
      </c>
      <c r="D1022" s="23">
        <f t="shared" si="112"/>
        <v>1</v>
      </c>
      <c r="F1022" s="26">
        <f t="shared" si="113"/>
        <v>706.25</v>
      </c>
      <c r="G1022" s="19">
        <f t="shared" si="108"/>
        <v>700</v>
      </c>
      <c r="J1022" s="25">
        <f t="shared" si="110"/>
        <v>282793.75</v>
      </c>
    </row>
    <row r="1023" spans="1:10" x14ac:dyDescent="0.2">
      <c r="A1023" s="24">
        <f t="shared" si="109"/>
        <v>45503</v>
      </c>
      <c r="B1023" s="23">
        <f t="shared" si="114"/>
        <v>665.25</v>
      </c>
      <c r="C1023" s="23">
        <f t="shared" si="111"/>
        <v>3.5</v>
      </c>
      <c r="D1023" s="23">
        <f t="shared" si="112"/>
        <v>1</v>
      </c>
      <c r="F1023" s="26">
        <f t="shared" si="113"/>
        <v>671.5</v>
      </c>
      <c r="G1023" s="19">
        <f t="shared" si="108"/>
        <v>650</v>
      </c>
      <c r="J1023" s="25">
        <f t="shared" si="110"/>
        <v>284078.5</v>
      </c>
    </row>
    <row r="1024" spans="1:10" x14ac:dyDescent="0.2">
      <c r="A1024" s="24">
        <f t="shared" si="109"/>
        <v>45504</v>
      </c>
      <c r="B1024" s="23">
        <f t="shared" si="114"/>
        <v>668.25</v>
      </c>
      <c r="C1024" s="23">
        <f t="shared" si="111"/>
        <v>3.25</v>
      </c>
      <c r="D1024" s="23">
        <f t="shared" si="112"/>
        <v>1</v>
      </c>
      <c r="F1024" s="26">
        <f t="shared" si="113"/>
        <v>689.75</v>
      </c>
      <c r="G1024" s="19">
        <f t="shared" si="108"/>
        <v>650</v>
      </c>
      <c r="J1024" s="25">
        <f t="shared" si="110"/>
        <v>285360.25</v>
      </c>
    </row>
    <row r="1025" spans="1:10" x14ac:dyDescent="0.2">
      <c r="A1025" s="24">
        <f t="shared" si="109"/>
        <v>45505</v>
      </c>
      <c r="B1025" s="23">
        <f t="shared" si="114"/>
        <v>671.5</v>
      </c>
      <c r="C1025" s="23">
        <f t="shared" si="111"/>
        <v>3.25</v>
      </c>
      <c r="D1025" s="23">
        <f t="shared" si="112"/>
        <v>1</v>
      </c>
      <c r="F1025" s="26">
        <f t="shared" si="113"/>
        <v>711.25</v>
      </c>
      <c r="G1025" s="19">
        <f t="shared" si="108"/>
        <v>700</v>
      </c>
      <c r="J1025" s="25">
        <f t="shared" si="110"/>
        <v>286788.75</v>
      </c>
    </row>
    <row r="1026" spans="1:10" x14ac:dyDescent="0.2">
      <c r="A1026" s="24">
        <f t="shared" si="109"/>
        <v>45506</v>
      </c>
      <c r="B1026" s="23">
        <f t="shared" si="114"/>
        <v>674.75</v>
      </c>
      <c r="C1026" s="23">
        <f t="shared" si="111"/>
        <v>3.5</v>
      </c>
      <c r="D1026" s="23">
        <f t="shared" si="112"/>
        <v>1</v>
      </c>
      <c r="F1026" s="26">
        <f t="shared" si="113"/>
        <v>686</v>
      </c>
      <c r="G1026" s="19">
        <f t="shared" si="108"/>
        <v>650</v>
      </c>
      <c r="J1026" s="25">
        <f t="shared" si="110"/>
        <v>288064</v>
      </c>
    </row>
    <row r="1027" spans="1:10" x14ac:dyDescent="0.2">
      <c r="A1027" s="24">
        <f t="shared" si="109"/>
        <v>45507</v>
      </c>
      <c r="B1027" s="23">
        <f t="shared" si="114"/>
        <v>677.75</v>
      </c>
      <c r="C1027" s="23">
        <f t="shared" si="111"/>
        <v>3.25</v>
      </c>
      <c r="D1027" s="23">
        <f t="shared" si="112"/>
        <v>1</v>
      </c>
      <c r="F1027" s="26">
        <f t="shared" si="113"/>
        <v>713.75</v>
      </c>
      <c r="G1027" s="19">
        <f t="shared" si="108"/>
        <v>700</v>
      </c>
      <c r="J1027" s="25">
        <f t="shared" si="110"/>
        <v>289486.25</v>
      </c>
    </row>
    <row r="1028" spans="1:10" x14ac:dyDescent="0.2">
      <c r="A1028" s="24">
        <f t="shared" si="109"/>
        <v>45508</v>
      </c>
      <c r="B1028" s="23">
        <f t="shared" si="114"/>
        <v>681</v>
      </c>
      <c r="C1028" s="23">
        <f t="shared" si="111"/>
        <v>3.5</v>
      </c>
      <c r="D1028" s="23">
        <f t="shared" si="112"/>
        <v>1</v>
      </c>
      <c r="F1028" s="26">
        <f t="shared" si="113"/>
        <v>694.75</v>
      </c>
      <c r="G1028" s="19">
        <f t="shared" ref="G1028:G1091" si="115">IF(F1028&lt;50,0,
IF(AND(F1028&gt;49.99,F1028&lt;100),50,
IF(AND(F1028&gt;99.99,F1028&lt;150),100,
IF(AND(F1028&gt;149.99,F1028&lt;200),150,
IF(AND(F1028&gt;199.99,F1028&lt;250),200,
IF(AND(F1028&gt;249.99,F1028&lt;300),250,
IF(AND(F1028&gt;299.99,F1028&lt;350),300,
IF(AND(F1028&gt;349.99,F1028&lt;400),350,
IF(AND(F1028&gt;399.99,F1028&lt;450),400,
IF(AND(F1028&gt;449.99,F1028&lt;500),450,
IF(AND(F1028&gt;499.99,F1028&lt;550),500,
IF(AND(F1028&gt;549.99,F1028&lt;600),550,
IF(AND(F1028&gt;599.99,F1028&lt;650),600,
IF(AND(F1028&gt;649.99,F1028&lt;700),650,
IF(AND(F1028&gt;699.99,F1028&lt;750),700,
IF(AND(F1028&gt;749.99,F1028&lt;800),750,
IF(AND(F1028&gt;799.99,F1028&lt;850),800,
IF(AND(F1028&gt;849.99,F1028&lt;900),850,
IF(AND(F1028&gt;899.99,F1028&lt;950),900,
IF(AND(F1028&gt;949.99,F1028&lt;1000),950,
IF(AND(F1028&gt;999.99,F1028&lt;1050),1000,
IF(AND(F1028&gt;1049.99,F1028&lt;1100),1050,
IF(AND(F1028&gt;1099.99,F1028&lt;1150),1100,
IF(AND(F1028&gt;1149.99,F1028&lt;1200),1150,
IF(AND(F1028&gt;1199.99,F1028&lt;1250),1200,
IF(AND(F1028&gt;1249.99,F1028&lt;1300),1250,
IF(AND(F1028&gt;1299.99,F1028&lt;1350),1300,
IF(AND(F1028&gt;1349.99,F1028&lt;1400),1350,
IF(AND(F1028&gt;1399.99,F1028&lt;1450),1400,
IF(AND(F1028&gt;1449.99,F1028&lt;1500),1450,
IF(AND(F1028&gt;1499.99,F1028&lt;1550),1500,
IF(AND(F1028&gt;1549.99,F1028&lt;1600),1550,
IF(AND(F1028&gt;1599.99,F1028&lt;1650),1600,
IF(AND(F1028&gt;1649.99,F1028&lt;1700),1650,
IF(AND(F1028&gt;1699.99,F1028&lt;1750),1700,
IF(AND(F1028&gt;1749.99,F1028&lt;1800),1750,
IF(AND(F1028&gt;1799.99,F1028&lt;1850),1800,
IF(AND(F1028&gt;1849.99,F1028&lt;1900),1850,
IF(AND(F1028&gt;1899.99,F1028&lt;1950),1900,
IF(AND(F1028&gt;1949.99,F1028&lt;2000),1950,
IF(AND(F1028&gt;1999.99,F1028&lt;2050),2000,
IF(AND(F1028&gt;2049.99,F1028&lt;2100),2050,
IF(AND(F1028&gt;2099.99,F1028&lt;2150),2100,
IF(AND(F1028&gt;2149.99,F1028&lt;2200),2150,
IF(AND(F1028&gt;2199.99,F1028&lt;2250),2200,
IF(AND(F1028&gt;2249.99,F1028&lt;2300),2250,
IF(AND(F1028&gt;2299.99,F1028&lt;2350),2300,
IF(AND(F1028&gt;2349.99,F1028&lt;2400),2350,
IF(AND(F1028&gt;2399.99,F1028&lt;2450),2400,
IF(AND(F1028&gt;2449.99,F1028&lt;2500),2450,
IF(AND(F1028&gt;2499.99,F1028&lt;2550),2500,
IF(AND(F1028&gt;2549.99,F1028&lt;2600),2550,
IF(AND(F1028&gt;2599.99,F1028&lt;2650),2600,
IF(AND(F1028&gt;2649.99,F1028&lt;2700),2650,
IF(AND(F1028&gt;2699.99,F1028&lt;2750),2700,
IF(AND(F1028&gt;2749.99,F1028&lt;2800),2750,
IF(AND(F1028&gt;2799.99,F1028&lt;2850),2800,
IF(AND(F1028&gt;2849.99,F1028&lt;2900),2850,
"REWARD &gt; HU 2850: inserire dato manualmente"))))))))))))))))))))))))))))))))))))))))))))))))))))))))))</f>
        <v>650</v>
      </c>
      <c r="J1028" s="25">
        <f t="shared" si="110"/>
        <v>290755.25</v>
      </c>
    </row>
    <row r="1029" spans="1:10" x14ac:dyDescent="0.2">
      <c r="A1029" s="24">
        <f t="shared" ref="A1029:A1092" si="116">A1028+1</f>
        <v>45509</v>
      </c>
      <c r="B1029" s="23">
        <f t="shared" si="114"/>
        <v>684</v>
      </c>
      <c r="C1029" s="23">
        <f t="shared" si="111"/>
        <v>3.25</v>
      </c>
      <c r="D1029" s="23">
        <f t="shared" si="112"/>
        <v>1</v>
      </c>
      <c r="F1029" s="26">
        <f t="shared" si="113"/>
        <v>728.75</v>
      </c>
      <c r="G1029" s="19">
        <f t="shared" si="115"/>
        <v>700</v>
      </c>
      <c r="J1029" s="25">
        <f t="shared" ref="J1029:J1092" si="117">J1028-B1029+G1029*3+H1029*3</f>
        <v>292171.25</v>
      </c>
    </row>
    <row r="1030" spans="1:10" x14ac:dyDescent="0.2">
      <c r="A1030" s="24">
        <f t="shared" si="116"/>
        <v>45510</v>
      </c>
      <c r="B1030" s="23">
        <f t="shared" si="114"/>
        <v>687.5</v>
      </c>
      <c r="C1030" s="23">
        <f t="shared" ref="C1030:C1093" si="118">G1029/200+H1029/200+(D1030-D1029)*0.8</f>
        <v>3.5</v>
      </c>
      <c r="D1030" s="23">
        <f t="shared" ref="D1030:D1093" si="119">D1029</f>
        <v>1</v>
      </c>
      <c r="F1030" s="26">
        <f t="shared" ref="F1030:F1093" si="120">F1029+B1030-G1029-I1029</f>
        <v>716.25</v>
      </c>
      <c r="G1030" s="19">
        <f t="shared" si="115"/>
        <v>700</v>
      </c>
      <c r="J1030" s="25">
        <f t="shared" si="117"/>
        <v>293583.75</v>
      </c>
    </row>
    <row r="1031" spans="1:10" x14ac:dyDescent="0.2">
      <c r="A1031" s="24">
        <f t="shared" si="116"/>
        <v>45511</v>
      </c>
      <c r="B1031" s="23">
        <f t="shared" si="114"/>
        <v>690.75</v>
      </c>
      <c r="C1031" s="23">
        <f t="shared" si="118"/>
        <v>3.5</v>
      </c>
      <c r="D1031" s="23">
        <f t="shared" si="119"/>
        <v>1</v>
      </c>
      <c r="F1031" s="26">
        <f t="shared" si="120"/>
        <v>707</v>
      </c>
      <c r="G1031" s="19">
        <f t="shared" si="115"/>
        <v>700</v>
      </c>
      <c r="J1031" s="25">
        <f t="shared" si="117"/>
        <v>294993</v>
      </c>
    </row>
    <row r="1032" spans="1:10" x14ac:dyDescent="0.2">
      <c r="A1032" s="24">
        <f t="shared" si="116"/>
        <v>45512</v>
      </c>
      <c r="B1032" s="23">
        <f t="shared" si="114"/>
        <v>694</v>
      </c>
      <c r="C1032" s="23">
        <f t="shared" si="118"/>
        <v>3.5</v>
      </c>
      <c r="D1032" s="23">
        <f t="shared" si="119"/>
        <v>1</v>
      </c>
      <c r="F1032" s="26">
        <f t="shared" si="120"/>
        <v>701</v>
      </c>
      <c r="G1032" s="19">
        <f t="shared" si="115"/>
        <v>700</v>
      </c>
      <c r="J1032" s="25">
        <f t="shared" si="117"/>
        <v>296399</v>
      </c>
    </row>
    <row r="1033" spans="1:10" x14ac:dyDescent="0.2">
      <c r="A1033" s="24">
        <f t="shared" si="116"/>
        <v>45513</v>
      </c>
      <c r="B1033" s="23">
        <f t="shared" si="114"/>
        <v>697.25</v>
      </c>
      <c r="C1033" s="23">
        <f t="shared" si="118"/>
        <v>3.5</v>
      </c>
      <c r="D1033" s="23">
        <f t="shared" si="119"/>
        <v>1</v>
      </c>
      <c r="F1033" s="26">
        <f t="shared" si="120"/>
        <v>698.25</v>
      </c>
      <c r="G1033" s="19">
        <f t="shared" si="115"/>
        <v>650</v>
      </c>
      <c r="J1033" s="25">
        <f t="shared" si="117"/>
        <v>297651.75</v>
      </c>
    </row>
    <row r="1034" spans="1:10" x14ac:dyDescent="0.2">
      <c r="A1034" s="24">
        <f t="shared" si="116"/>
        <v>45514</v>
      </c>
      <c r="B1034" s="23">
        <f t="shared" si="114"/>
        <v>700.25</v>
      </c>
      <c r="C1034" s="23">
        <f t="shared" si="118"/>
        <v>3.25</v>
      </c>
      <c r="D1034" s="23">
        <f t="shared" si="119"/>
        <v>1</v>
      </c>
      <c r="F1034" s="26">
        <f t="shared" si="120"/>
        <v>748.5</v>
      </c>
      <c r="G1034" s="19">
        <f t="shared" si="115"/>
        <v>700</v>
      </c>
      <c r="J1034" s="25">
        <f t="shared" si="117"/>
        <v>299051.5</v>
      </c>
    </row>
    <row r="1035" spans="1:10" x14ac:dyDescent="0.2">
      <c r="A1035" s="24">
        <f t="shared" si="116"/>
        <v>45515</v>
      </c>
      <c r="B1035" s="23">
        <f t="shared" si="114"/>
        <v>703.5</v>
      </c>
      <c r="C1035" s="23">
        <f t="shared" si="118"/>
        <v>3.5</v>
      </c>
      <c r="D1035" s="23">
        <f t="shared" si="119"/>
        <v>1</v>
      </c>
      <c r="F1035" s="26">
        <f t="shared" si="120"/>
        <v>752</v>
      </c>
      <c r="G1035" s="19">
        <f t="shared" si="115"/>
        <v>750</v>
      </c>
      <c r="J1035" s="25">
        <f t="shared" si="117"/>
        <v>300598</v>
      </c>
    </row>
    <row r="1036" spans="1:10" x14ac:dyDescent="0.2">
      <c r="A1036" s="24">
        <f t="shared" si="116"/>
        <v>45516</v>
      </c>
      <c r="B1036" s="23">
        <f t="shared" si="114"/>
        <v>707.25</v>
      </c>
      <c r="C1036" s="23">
        <f t="shared" si="118"/>
        <v>3.75</v>
      </c>
      <c r="D1036" s="23">
        <f t="shared" si="119"/>
        <v>1</v>
      </c>
      <c r="F1036" s="26">
        <f t="shared" si="120"/>
        <v>709.25</v>
      </c>
      <c r="G1036" s="19">
        <f t="shared" si="115"/>
        <v>700</v>
      </c>
      <c r="J1036" s="25">
        <f t="shared" si="117"/>
        <v>301990.75</v>
      </c>
    </row>
    <row r="1037" spans="1:10" x14ac:dyDescent="0.2">
      <c r="A1037" s="24">
        <f t="shared" si="116"/>
        <v>45517</v>
      </c>
      <c r="B1037" s="23">
        <f t="shared" si="114"/>
        <v>710.5</v>
      </c>
      <c r="C1037" s="23">
        <f t="shared" si="118"/>
        <v>3.5</v>
      </c>
      <c r="D1037" s="23">
        <f t="shared" si="119"/>
        <v>1</v>
      </c>
      <c r="F1037" s="26">
        <f t="shared" si="120"/>
        <v>719.75</v>
      </c>
      <c r="G1037" s="19">
        <f t="shared" si="115"/>
        <v>700</v>
      </c>
      <c r="J1037" s="25">
        <f t="shared" si="117"/>
        <v>303380.25</v>
      </c>
    </row>
    <row r="1038" spans="1:10" x14ac:dyDescent="0.2">
      <c r="A1038" s="24">
        <f t="shared" si="116"/>
        <v>45518</v>
      </c>
      <c r="B1038" s="23">
        <f t="shared" si="114"/>
        <v>713.75</v>
      </c>
      <c r="C1038" s="23">
        <f t="shared" si="118"/>
        <v>3.5</v>
      </c>
      <c r="D1038" s="23">
        <f t="shared" si="119"/>
        <v>1</v>
      </c>
      <c r="F1038" s="26">
        <f t="shared" si="120"/>
        <v>733.5</v>
      </c>
      <c r="G1038" s="19">
        <f t="shared" si="115"/>
        <v>700</v>
      </c>
      <c r="J1038" s="25">
        <f t="shared" si="117"/>
        <v>304766.5</v>
      </c>
    </row>
    <row r="1039" spans="1:10" x14ac:dyDescent="0.2">
      <c r="A1039" s="24">
        <f t="shared" si="116"/>
        <v>45519</v>
      </c>
      <c r="B1039" s="23">
        <f t="shared" si="114"/>
        <v>717</v>
      </c>
      <c r="C1039" s="23">
        <f t="shared" si="118"/>
        <v>3.5</v>
      </c>
      <c r="D1039" s="23">
        <f t="shared" si="119"/>
        <v>1</v>
      </c>
      <c r="F1039" s="26">
        <f t="shared" si="120"/>
        <v>750.5</v>
      </c>
      <c r="G1039" s="19">
        <f t="shared" si="115"/>
        <v>750</v>
      </c>
      <c r="J1039" s="25">
        <f t="shared" si="117"/>
        <v>306299.5</v>
      </c>
    </row>
    <row r="1040" spans="1:10" x14ac:dyDescent="0.2">
      <c r="A1040" s="24">
        <f t="shared" si="116"/>
        <v>45520</v>
      </c>
      <c r="B1040" s="23">
        <f t="shared" si="114"/>
        <v>720.5</v>
      </c>
      <c r="C1040" s="23">
        <f t="shared" si="118"/>
        <v>3.75</v>
      </c>
      <c r="D1040" s="23">
        <f t="shared" si="119"/>
        <v>1</v>
      </c>
      <c r="F1040" s="26">
        <f t="shared" si="120"/>
        <v>721</v>
      </c>
      <c r="G1040" s="19">
        <f t="shared" si="115"/>
        <v>700</v>
      </c>
      <c r="J1040" s="25">
        <f t="shared" si="117"/>
        <v>307679</v>
      </c>
    </row>
    <row r="1041" spans="1:10" x14ac:dyDescent="0.2">
      <c r="A1041" s="24">
        <f t="shared" si="116"/>
        <v>45521</v>
      </c>
      <c r="B1041" s="23">
        <f t="shared" si="114"/>
        <v>723.75</v>
      </c>
      <c r="C1041" s="23">
        <f t="shared" si="118"/>
        <v>3.5</v>
      </c>
      <c r="D1041" s="23">
        <f t="shared" si="119"/>
        <v>1</v>
      </c>
      <c r="F1041" s="26">
        <f t="shared" si="120"/>
        <v>744.75</v>
      </c>
      <c r="G1041" s="19">
        <f t="shared" si="115"/>
        <v>700</v>
      </c>
      <c r="J1041" s="25">
        <f t="shared" si="117"/>
        <v>309055.25</v>
      </c>
    </row>
    <row r="1042" spans="1:10" x14ac:dyDescent="0.2">
      <c r="A1042" s="24">
        <f t="shared" si="116"/>
        <v>45522</v>
      </c>
      <c r="B1042" s="23">
        <f t="shared" si="114"/>
        <v>727</v>
      </c>
      <c r="C1042" s="23">
        <f t="shared" si="118"/>
        <v>3.5</v>
      </c>
      <c r="D1042" s="23">
        <f t="shared" si="119"/>
        <v>1</v>
      </c>
      <c r="F1042" s="26">
        <f t="shared" si="120"/>
        <v>771.75</v>
      </c>
      <c r="G1042" s="19">
        <f t="shared" si="115"/>
        <v>750</v>
      </c>
      <c r="J1042" s="25">
        <f t="shared" si="117"/>
        <v>310578.25</v>
      </c>
    </row>
    <row r="1043" spans="1:10" x14ac:dyDescent="0.2">
      <c r="A1043" s="24">
        <f t="shared" si="116"/>
        <v>45523</v>
      </c>
      <c r="B1043" s="23">
        <f t="shared" si="114"/>
        <v>730.75</v>
      </c>
      <c r="C1043" s="23">
        <f t="shared" si="118"/>
        <v>3.75</v>
      </c>
      <c r="D1043" s="23">
        <f t="shared" si="119"/>
        <v>1</v>
      </c>
      <c r="F1043" s="26">
        <f t="shared" si="120"/>
        <v>752.5</v>
      </c>
      <c r="G1043" s="19">
        <f t="shared" si="115"/>
        <v>750</v>
      </c>
      <c r="J1043" s="25">
        <f t="shared" si="117"/>
        <v>312097.5</v>
      </c>
    </row>
    <row r="1044" spans="1:10" x14ac:dyDescent="0.2">
      <c r="A1044" s="24">
        <f t="shared" si="116"/>
        <v>45524</v>
      </c>
      <c r="B1044" s="23">
        <f t="shared" si="114"/>
        <v>734.25</v>
      </c>
      <c r="C1044" s="23">
        <f t="shared" si="118"/>
        <v>3.75</v>
      </c>
      <c r="D1044" s="23">
        <f t="shared" si="119"/>
        <v>1</v>
      </c>
      <c r="F1044" s="26">
        <f t="shared" si="120"/>
        <v>736.75</v>
      </c>
      <c r="G1044" s="19">
        <f t="shared" si="115"/>
        <v>700</v>
      </c>
      <c r="J1044" s="25">
        <f t="shared" si="117"/>
        <v>313463.25</v>
      </c>
    </row>
    <row r="1045" spans="1:10" x14ac:dyDescent="0.2">
      <c r="A1045" s="24">
        <f t="shared" si="116"/>
        <v>45525</v>
      </c>
      <c r="B1045" s="23">
        <f t="shared" si="114"/>
        <v>737.5</v>
      </c>
      <c r="C1045" s="23">
        <f t="shared" si="118"/>
        <v>3.5</v>
      </c>
      <c r="D1045" s="23">
        <f t="shared" si="119"/>
        <v>1</v>
      </c>
      <c r="F1045" s="26">
        <f t="shared" si="120"/>
        <v>774.25</v>
      </c>
      <c r="G1045" s="19">
        <f t="shared" si="115"/>
        <v>750</v>
      </c>
      <c r="J1045" s="25">
        <f t="shared" si="117"/>
        <v>314975.75</v>
      </c>
    </row>
    <row r="1046" spans="1:10" x14ac:dyDescent="0.2">
      <c r="A1046" s="24">
        <f t="shared" si="116"/>
        <v>45526</v>
      </c>
      <c r="B1046" s="23">
        <f t="shared" si="114"/>
        <v>741</v>
      </c>
      <c r="C1046" s="23">
        <f t="shared" si="118"/>
        <v>3.75</v>
      </c>
      <c r="D1046" s="23">
        <f t="shared" si="119"/>
        <v>1</v>
      </c>
      <c r="F1046" s="26">
        <f t="shared" si="120"/>
        <v>765.25</v>
      </c>
      <c r="G1046" s="19">
        <f t="shared" si="115"/>
        <v>750</v>
      </c>
      <c r="J1046" s="25">
        <f t="shared" si="117"/>
        <v>316484.75</v>
      </c>
    </row>
    <row r="1047" spans="1:10" x14ac:dyDescent="0.2">
      <c r="A1047" s="24">
        <f t="shared" si="116"/>
        <v>45527</v>
      </c>
      <c r="B1047" s="23">
        <f t="shared" si="114"/>
        <v>744.5</v>
      </c>
      <c r="C1047" s="23">
        <f t="shared" si="118"/>
        <v>3.75</v>
      </c>
      <c r="D1047" s="23">
        <f t="shared" si="119"/>
        <v>1</v>
      </c>
      <c r="F1047" s="26">
        <f t="shared" si="120"/>
        <v>759.75</v>
      </c>
      <c r="G1047" s="19">
        <f t="shared" si="115"/>
        <v>750</v>
      </c>
      <c r="J1047" s="25">
        <f t="shared" si="117"/>
        <v>317990.25</v>
      </c>
    </row>
    <row r="1048" spans="1:10" x14ac:dyDescent="0.2">
      <c r="A1048" s="24">
        <f t="shared" si="116"/>
        <v>45528</v>
      </c>
      <c r="B1048" s="23">
        <f t="shared" si="114"/>
        <v>748</v>
      </c>
      <c r="C1048" s="23">
        <f t="shared" si="118"/>
        <v>3.75</v>
      </c>
      <c r="D1048" s="23">
        <f t="shared" si="119"/>
        <v>1</v>
      </c>
      <c r="F1048" s="26">
        <f t="shared" si="120"/>
        <v>757.75</v>
      </c>
      <c r="G1048" s="19">
        <f t="shared" si="115"/>
        <v>750</v>
      </c>
      <c r="J1048" s="25">
        <f t="shared" si="117"/>
        <v>319492.25</v>
      </c>
    </row>
    <row r="1049" spans="1:10" x14ac:dyDescent="0.2">
      <c r="A1049" s="24">
        <f t="shared" si="116"/>
        <v>45529</v>
      </c>
      <c r="B1049" s="23">
        <f t="shared" si="114"/>
        <v>751.5</v>
      </c>
      <c r="C1049" s="23">
        <f t="shared" si="118"/>
        <v>3.75</v>
      </c>
      <c r="D1049" s="23">
        <f t="shared" si="119"/>
        <v>1</v>
      </c>
      <c r="F1049" s="26">
        <f t="shared" si="120"/>
        <v>759.25</v>
      </c>
      <c r="G1049" s="19">
        <f t="shared" si="115"/>
        <v>750</v>
      </c>
      <c r="J1049" s="25">
        <f t="shared" si="117"/>
        <v>320990.75</v>
      </c>
    </row>
    <row r="1050" spans="1:10" x14ac:dyDescent="0.2">
      <c r="A1050" s="24">
        <f t="shared" si="116"/>
        <v>45530</v>
      </c>
      <c r="B1050" s="23">
        <f t="shared" si="114"/>
        <v>755</v>
      </c>
      <c r="C1050" s="23">
        <f t="shared" si="118"/>
        <v>3.75</v>
      </c>
      <c r="D1050" s="23">
        <f t="shared" si="119"/>
        <v>1</v>
      </c>
      <c r="F1050" s="26">
        <f t="shared" si="120"/>
        <v>764.25</v>
      </c>
      <c r="G1050" s="19">
        <f t="shared" si="115"/>
        <v>750</v>
      </c>
      <c r="J1050" s="25">
        <f t="shared" si="117"/>
        <v>322485.75</v>
      </c>
    </row>
    <row r="1051" spans="1:10" x14ac:dyDescent="0.2">
      <c r="A1051" s="24">
        <f t="shared" si="116"/>
        <v>45531</v>
      </c>
      <c r="B1051" s="23">
        <f t="shared" si="114"/>
        <v>758.75</v>
      </c>
      <c r="C1051" s="23">
        <f t="shared" si="118"/>
        <v>3.75</v>
      </c>
      <c r="D1051" s="23">
        <f t="shared" si="119"/>
        <v>1</v>
      </c>
      <c r="F1051" s="26">
        <f t="shared" si="120"/>
        <v>773</v>
      </c>
      <c r="G1051" s="19">
        <f t="shared" si="115"/>
        <v>750</v>
      </c>
      <c r="J1051" s="25">
        <f t="shared" si="117"/>
        <v>323977</v>
      </c>
    </row>
    <row r="1052" spans="1:10" x14ac:dyDescent="0.2">
      <c r="A1052" s="24">
        <f t="shared" si="116"/>
        <v>45532</v>
      </c>
      <c r="B1052" s="23">
        <f t="shared" si="114"/>
        <v>762.25</v>
      </c>
      <c r="C1052" s="23">
        <f t="shared" si="118"/>
        <v>3.75</v>
      </c>
      <c r="D1052" s="23">
        <f t="shared" si="119"/>
        <v>1</v>
      </c>
      <c r="F1052" s="26">
        <f t="shared" si="120"/>
        <v>785.25</v>
      </c>
      <c r="G1052" s="19">
        <f t="shared" si="115"/>
        <v>750</v>
      </c>
      <c r="J1052" s="25">
        <f t="shared" si="117"/>
        <v>325464.75</v>
      </c>
    </row>
    <row r="1053" spans="1:10" x14ac:dyDescent="0.2">
      <c r="A1053" s="24">
        <f t="shared" si="116"/>
        <v>45533</v>
      </c>
      <c r="B1053" s="23">
        <f t="shared" ref="B1053:B1099" si="121">B1052+C1053-E1053-C452</f>
        <v>765.75</v>
      </c>
      <c r="C1053" s="23">
        <f t="shared" si="118"/>
        <v>3.75</v>
      </c>
      <c r="D1053" s="23">
        <f t="shared" si="119"/>
        <v>1</v>
      </c>
      <c r="F1053" s="26">
        <f t="shared" si="120"/>
        <v>801</v>
      </c>
      <c r="G1053" s="19">
        <f t="shared" si="115"/>
        <v>800</v>
      </c>
      <c r="J1053" s="25">
        <f t="shared" si="117"/>
        <v>327099</v>
      </c>
    </row>
    <row r="1054" spans="1:10" x14ac:dyDescent="0.2">
      <c r="A1054" s="24">
        <f t="shared" si="116"/>
        <v>45534</v>
      </c>
      <c r="B1054" s="23">
        <f t="shared" si="121"/>
        <v>769.5</v>
      </c>
      <c r="C1054" s="23">
        <f t="shared" si="118"/>
        <v>4</v>
      </c>
      <c r="D1054" s="23">
        <f t="shared" si="119"/>
        <v>1</v>
      </c>
      <c r="F1054" s="26">
        <f t="shared" si="120"/>
        <v>770.5</v>
      </c>
      <c r="G1054" s="19">
        <f t="shared" si="115"/>
        <v>750</v>
      </c>
      <c r="J1054" s="25">
        <f t="shared" si="117"/>
        <v>328579.5</v>
      </c>
    </row>
    <row r="1055" spans="1:10" x14ac:dyDescent="0.2">
      <c r="A1055" s="24">
        <f t="shared" si="116"/>
        <v>45535</v>
      </c>
      <c r="B1055" s="23">
        <f t="shared" si="121"/>
        <v>773</v>
      </c>
      <c r="C1055" s="23">
        <f t="shared" si="118"/>
        <v>3.75</v>
      </c>
      <c r="D1055" s="23">
        <f t="shared" si="119"/>
        <v>1</v>
      </c>
      <c r="F1055" s="26">
        <f t="shared" si="120"/>
        <v>793.5</v>
      </c>
      <c r="G1055" s="19">
        <f t="shared" si="115"/>
        <v>750</v>
      </c>
      <c r="J1055" s="25">
        <f t="shared" si="117"/>
        <v>330056.5</v>
      </c>
    </row>
    <row r="1056" spans="1:10" x14ac:dyDescent="0.2">
      <c r="A1056" s="24">
        <f t="shared" si="116"/>
        <v>45536</v>
      </c>
      <c r="B1056" s="23">
        <f t="shared" si="121"/>
        <v>776.5</v>
      </c>
      <c r="C1056" s="23">
        <f t="shared" si="118"/>
        <v>3.75</v>
      </c>
      <c r="D1056" s="23">
        <f t="shared" si="119"/>
        <v>1</v>
      </c>
      <c r="F1056" s="26">
        <f t="shared" si="120"/>
        <v>820</v>
      </c>
      <c r="G1056" s="19">
        <f t="shared" si="115"/>
        <v>800</v>
      </c>
      <c r="J1056" s="25">
        <f t="shared" si="117"/>
        <v>331680</v>
      </c>
    </row>
    <row r="1057" spans="1:10" x14ac:dyDescent="0.2">
      <c r="A1057" s="24">
        <f t="shared" si="116"/>
        <v>45537</v>
      </c>
      <c r="B1057" s="23">
        <f t="shared" si="121"/>
        <v>780.25</v>
      </c>
      <c r="C1057" s="23">
        <f t="shared" si="118"/>
        <v>4</v>
      </c>
      <c r="D1057" s="23">
        <f t="shared" si="119"/>
        <v>1</v>
      </c>
      <c r="F1057" s="26">
        <f t="shared" si="120"/>
        <v>800.25</v>
      </c>
      <c r="G1057" s="19">
        <f t="shared" si="115"/>
        <v>800</v>
      </c>
      <c r="J1057" s="25">
        <f t="shared" si="117"/>
        <v>333299.75</v>
      </c>
    </row>
    <row r="1058" spans="1:10" x14ac:dyDescent="0.2">
      <c r="A1058" s="24">
        <f t="shared" si="116"/>
        <v>45538</v>
      </c>
      <c r="B1058" s="23">
        <f t="shared" si="121"/>
        <v>784</v>
      </c>
      <c r="C1058" s="23">
        <f t="shared" si="118"/>
        <v>4</v>
      </c>
      <c r="D1058" s="23">
        <f t="shared" si="119"/>
        <v>1</v>
      </c>
      <c r="F1058" s="26">
        <f t="shared" si="120"/>
        <v>784.25</v>
      </c>
      <c r="G1058" s="19">
        <f t="shared" si="115"/>
        <v>750</v>
      </c>
      <c r="J1058" s="25">
        <f t="shared" si="117"/>
        <v>334765.75</v>
      </c>
    </row>
    <row r="1059" spans="1:10" x14ac:dyDescent="0.2">
      <c r="A1059" s="24">
        <f t="shared" si="116"/>
        <v>45539</v>
      </c>
      <c r="B1059" s="23">
        <f t="shared" si="121"/>
        <v>787.5</v>
      </c>
      <c r="C1059" s="23">
        <f t="shared" si="118"/>
        <v>3.75</v>
      </c>
      <c r="D1059" s="23">
        <f t="shared" si="119"/>
        <v>1</v>
      </c>
      <c r="F1059" s="26">
        <f t="shared" si="120"/>
        <v>821.75</v>
      </c>
      <c r="G1059" s="19">
        <f t="shared" si="115"/>
        <v>800</v>
      </c>
      <c r="J1059" s="25">
        <f t="shared" si="117"/>
        <v>336378.25</v>
      </c>
    </row>
    <row r="1060" spans="1:10" x14ac:dyDescent="0.2">
      <c r="A1060" s="24">
        <f t="shared" si="116"/>
        <v>45540</v>
      </c>
      <c r="B1060" s="23">
        <f t="shared" si="121"/>
        <v>791.25</v>
      </c>
      <c r="C1060" s="23">
        <f t="shared" si="118"/>
        <v>4</v>
      </c>
      <c r="D1060" s="23">
        <f t="shared" si="119"/>
        <v>1</v>
      </c>
      <c r="F1060" s="26">
        <f t="shared" si="120"/>
        <v>813</v>
      </c>
      <c r="G1060" s="19">
        <f t="shared" si="115"/>
        <v>800</v>
      </c>
      <c r="J1060" s="25">
        <f t="shared" si="117"/>
        <v>337987</v>
      </c>
    </row>
    <row r="1061" spans="1:10" x14ac:dyDescent="0.2">
      <c r="A1061" s="24">
        <f t="shared" si="116"/>
        <v>45541</v>
      </c>
      <c r="B1061" s="23">
        <f t="shared" si="121"/>
        <v>795</v>
      </c>
      <c r="C1061" s="23">
        <f t="shared" si="118"/>
        <v>4</v>
      </c>
      <c r="D1061" s="23">
        <f t="shared" si="119"/>
        <v>1</v>
      </c>
      <c r="F1061" s="26">
        <f t="shared" si="120"/>
        <v>808</v>
      </c>
      <c r="G1061" s="19">
        <f t="shared" si="115"/>
        <v>800</v>
      </c>
      <c r="J1061" s="25">
        <f t="shared" si="117"/>
        <v>339592</v>
      </c>
    </row>
    <row r="1062" spans="1:10" x14ac:dyDescent="0.2">
      <c r="A1062" s="24">
        <f t="shared" si="116"/>
        <v>45542</v>
      </c>
      <c r="B1062" s="23">
        <f t="shared" si="121"/>
        <v>798.75</v>
      </c>
      <c r="C1062" s="23">
        <f t="shared" si="118"/>
        <v>4</v>
      </c>
      <c r="D1062" s="23">
        <f t="shared" si="119"/>
        <v>1</v>
      </c>
      <c r="F1062" s="26">
        <f t="shared" si="120"/>
        <v>806.75</v>
      </c>
      <c r="G1062" s="19">
        <f t="shared" si="115"/>
        <v>800</v>
      </c>
      <c r="J1062" s="25">
        <f t="shared" si="117"/>
        <v>341193.25</v>
      </c>
    </row>
    <row r="1063" spans="1:10" x14ac:dyDescent="0.2">
      <c r="A1063" s="24">
        <f t="shared" si="116"/>
        <v>45543</v>
      </c>
      <c r="B1063" s="23">
        <f t="shared" si="121"/>
        <v>802.5</v>
      </c>
      <c r="C1063" s="23">
        <f t="shared" si="118"/>
        <v>4</v>
      </c>
      <c r="D1063" s="23">
        <f t="shared" si="119"/>
        <v>1</v>
      </c>
      <c r="F1063" s="26">
        <f t="shared" si="120"/>
        <v>809.25</v>
      </c>
      <c r="G1063" s="19">
        <f t="shared" si="115"/>
        <v>800</v>
      </c>
      <c r="J1063" s="25">
        <f t="shared" si="117"/>
        <v>342790.75</v>
      </c>
    </row>
    <row r="1064" spans="1:10" x14ac:dyDescent="0.2">
      <c r="A1064" s="24">
        <f t="shared" si="116"/>
        <v>45544</v>
      </c>
      <c r="B1064" s="23">
        <f t="shared" si="121"/>
        <v>806.25</v>
      </c>
      <c r="C1064" s="23">
        <f t="shared" si="118"/>
        <v>4</v>
      </c>
      <c r="D1064" s="23">
        <f t="shared" si="119"/>
        <v>1</v>
      </c>
      <c r="F1064" s="26">
        <f t="shared" si="120"/>
        <v>815.5</v>
      </c>
      <c r="G1064" s="19">
        <f t="shared" si="115"/>
        <v>800</v>
      </c>
      <c r="J1064" s="25">
        <f t="shared" si="117"/>
        <v>344384.5</v>
      </c>
    </row>
    <row r="1065" spans="1:10" x14ac:dyDescent="0.2">
      <c r="A1065" s="24">
        <f t="shared" si="116"/>
        <v>45545</v>
      </c>
      <c r="B1065" s="23">
        <f t="shared" si="121"/>
        <v>810.25</v>
      </c>
      <c r="C1065" s="23">
        <f t="shared" si="118"/>
        <v>4</v>
      </c>
      <c r="D1065" s="23">
        <f t="shared" si="119"/>
        <v>1</v>
      </c>
      <c r="F1065" s="26">
        <f t="shared" si="120"/>
        <v>825.75</v>
      </c>
      <c r="G1065" s="19">
        <f t="shared" si="115"/>
        <v>800</v>
      </c>
      <c r="J1065" s="25">
        <f t="shared" si="117"/>
        <v>345974.25</v>
      </c>
    </row>
    <row r="1066" spans="1:10" x14ac:dyDescent="0.2">
      <c r="A1066" s="24">
        <f t="shared" si="116"/>
        <v>45546</v>
      </c>
      <c r="B1066" s="23">
        <f t="shared" si="121"/>
        <v>814</v>
      </c>
      <c r="C1066" s="23">
        <f t="shared" si="118"/>
        <v>4</v>
      </c>
      <c r="D1066" s="23">
        <f t="shared" si="119"/>
        <v>1</v>
      </c>
      <c r="F1066" s="26">
        <f t="shared" si="120"/>
        <v>839.75</v>
      </c>
      <c r="G1066" s="19">
        <f t="shared" si="115"/>
        <v>800</v>
      </c>
      <c r="J1066" s="25">
        <f t="shared" si="117"/>
        <v>347560.25</v>
      </c>
    </row>
    <row r="1067" spans="1:10" x14ac:dyDescent="0.2">
      <c r="A1067" s="24">
        <f t="shared" si="116"/>
        <v>45547</v>
      </c>
      <c r="B1067" s="23">
        <f t="shared" si="121"/>
        <v>817.75</v>
      </c>
      <c r="C1067" s="23">
        <f t="shared" si="118"/>
        <v>4</v>
      </c>
      <c r="D1067" s="23">
        <f t="shared" si="119"/>
        <v>1</v>
      </c>
      <c r="F1067" s="26">
        <f t="shared" si="120"/>
        <v>857.5</v>
      </c>
      <c r="G1067" s="19">
        <f t="shared" si="115"/>
        <v>850</v>
      </c>
      <c r="J1067" s="25">
        <f t="shared" si="117"/>
        <v>349292.5</v>
      </c>
    </row>
    <row r="1068" spans="1:10" x14ac:dyDescent="0.2">
      <c r="A1068" s="24">
        <f t="shared" si="116"/>
        <v>45548</v>
      </c>
      <c r="B1068" s="23">
        <f t="shared" si="121"/>
        <v>821.75</v>
      </c>
      <c r="C1068" s="23">
        <f t="shared" si="118"/>
        <v>4.25</v>
      </c>
      <c r="D1068" s="23">
        <f t="shared" si="119"/>
        <v>1</v>
      </c>
      <c r="F1068" s="26">
        <f t="shared" si="120"/>
        <v>829.25</v>
      </c>
      <c r="G1068" s="19">
        <f t="shared" si="115"/>
        <v>800</v>
      </c>
      <c r="J1068" s="25">
        <f t="shared" si="117"/>
        <v>350870.75</v>
      </c>
    </row>
    <row r="1069" spans="1:10" x14ac:dyDescent="0.2">
      <c r="A1069" s="24">
        <f t="shared" si="116"/>
        <v>45549</v>
      </c>
      <c r="B1069" s="23">
        <f t="shared" si="121"/>
        <v>825.5</v>
      </c>
      <c r="C1069" s="23">
        <f t="shared" si="118"/>
        <v>4</v>
      </c>
      <c r="D1069" s="23">
        <f t="shared" si="119"/>
        <v>1</v>
      </c>
      <c r="F1069" s="26">
        <f t="shared" si="120"/>
        <v>854.75</v>
      </c>
      <c r="G1069" s="19">
        <f t="shared" si="115"/>
        <v>850</v>
      </c>
      <c r="J1069" s="25">
        <f t="shared" si="117"/>
        <v>352595.25</v>
      </c>
    </row>
    <row r="1070" spans="1:10" x14ac:dyDescent="0.2">
      <c r="A1070" s="24">
        <f t="shared" si="116"/>
        <v>45550</v>
      </c>
      <c r="B1070" s="23">
        <f t="shared" si="121"/>
        <v>829.5</v>
      </c>
      <c r="C1070" s="23">
        <f t="shared" si="118"/>
        <v>4.25</v>
      </c>
      <c r="D1070" s="23">
        <f t="shared" si="119"/>
        <v>1</v>
      </c>
      <c r="F1070" s="26">
        <f t="shared" si="120"/>
        <v>834.25</v>
      </c>
      <c r="G1070" s="19">
        <f t="shared" si="115"/>
        <v>800</v>
      </c>
      <c r="J1070" s="25">
        <f t="shared" si="117"/>
        <v>354165.75</v>
      </c>
    </row>
    <row r="1071" spans="1:10" x14ac:dyDescent="0.2">
      <c r="A1071" s="24">
        <f t="shared" si="116"/>
        <v>45551</v>
      </c>
      <c r="B1071" s="23">
        <f t="shared" si="121"/>
        <v>833.25</v>
      </c>
      <c r="C1071" s="23">
        <f t="shared" si="118"/>
        <v>4</v>
      </c>
      <c r="D1071" s="23">
        <f t="shared" si="119"/>
        <v>1</v>
      </c>
      <c r="F1071" s="26">
        <f t="shared" si="120"/>
        <v>867.5</v>
      </c>
      <c r="G1071" s="19">
        <f t="shared" si="115"/>
        <v>850</v>
      </c>
      <c r="J1071" s="25">
        <f t="shared" si="117"/>
        <v>355882.5</v>
      </c>
    </row>
    <row r="1072" spans="1:10" x14ac:dyDescent="0.2">
      <c r="A1072" s="24">
        <f t="shared" si="116"/>
        <v>45552</v>
      </c>
      <c r="B1072" s="23">
        <f t="shared" si="121"/>
        <v>837.25</v>
      </c>
      <c r="C1072" s="23">
        <f t="shared" si="118"/>
        <v>4.25</v>
      </c>
      <c r="D1072" s="23">
        <f t="shared" si="119"/>
        <v>1</v>
      </c>
      <c r="F1072" s="26">
        <f t="shared" si="120"/>
        <v>854.75</v>
      </c>
      <c r="G1072" s="19">
        <f t="shared" si="115"/>
        <v>850</v>
      </c>
      <c r="J1072" s="25">
        <f t="shared" si="117"/>
        <v>357595.25</v>
      </c>
    </row>
    <row r="1073" spans="1:10" x14ac:dyDescent="0.2">
      <c r="A1073" s="24">
        <f t="shared" si="116"/>
        <v>45553</v>
      </c>
      <c r="B1073" s="23">
        <f t="shared" si="121"/>
        <v>841.25</v>
      </c>
      <c r="C1073" s="23">
        <f t="shared" si="118"/>
        <v>4.25</v>
      </c>
      <c r="D1073" s="23">
        <f t="shared" si="119"/>
        <v>1</v>
      </c>
      <c r="F1073" s="26">
        <f t="shared" si="120"/>
        <v>846</v>
      </c>
      <c r="G1073" s="19">
        <f t="shared" si="115"/>
        <v>800</v>
      </c>
      <c r="J1073" s="25">
        <f t="shared" si="117"/>
        <v>359154</v>
      </c>
    </row>
    <row r="1074" spans="1:10" x14ac:dyDescent="0.2">
      <c r="A1074" s="24">
        <f t="shared" si="116"/>
        <v>45554</v>
      </c>
      <c r="B1074" s="23">
        <f t="shared" si="121"/>
        <v>845</v>
      </c>
      <c r="C1074" s="23">
        <f t="shared" si="118"/>
        <v>4</v>
      </c>
      <c r="D1074" s="23">
        <f t="shared" si="119"/>
        <v>1</v>
      </c>
      <c r="F1074" s="26">
        <f t="shared" si="120"/>
        <v>891</v>
      </c>
      <c r="G1074" s="19">
        <f t="shared" si="115"/>
        <v>850</v>
      </c>
      <c r="J1074" s="25">
        <f t="shared" si="117"/>
        <v>360859</v>
      </c>
    </row>
    <row r="1075" spans="1:10" x14ac:dyDescent="0.2">
      <c r="A1075" s="24">
        <f t="shared" si="116"/>
        <v>45555</v>
      </c>
      <c r="B1075" s="23">
        <f t="shared" si="121"/>
        <v>849</v>
      </c>
      <c r="C1075" s="23">
        <f t="shared" si="118"/>
        <v>4.25</v>
      </c>
      <c r="D1075" s="23">
        <f t="shared" si="119"/>
        <v>1</v>
      </c>
      <c r="F1075" s="26">
        <f t="shared" si="120"/>
        <v>890</v>
      </c>
      <c r="G1075" s="19">
        <f t="shared" si="115"/>
        <v>850</v>
      </c>
      <c r="J1075" s="25">
        <f t="shared" si="117"/>
        <v>362560</v>
      </c>
    </row>
    <row r="1076" spans="1:10" x14ac:dyDescent="0.2">
      <c r="A1076" s="24">
        <f t="shared" si="116"/>
        <v>45556</v>
      </c>
      <c r="B1076" s="23">
        <f t="shared" si="121"/>
        <v>853</v>
      </c>
      <c r="C1076" s="23">
        <f t="shared" si="118"/>
        <v>4.25</v>
      </c>
      <c r="D1076" s="23">
        <f t="shared" si="119"/>
        <v>1</v>
      </c>
      <c r="F1076" s="26">
        <f t="shared" si="120"/>
        <v>893</v>
      </c>
      <c r="G1076" s="19">
        <f t="shared" si="115"/>
        <v>850</v>
      </c>
      <c r="J1076" s="25">
        <f t="shared" si="117"/>
        <v>364257</v>
      </c>
    </row>
    <row r="1077" spans="1:10" x14ac:dyDescent="0.2">
      <c r="A1077" s="24">
        <f t="shared" si="116"/>
        <v>45557</v>
      </c>
      <c r="B1077" s="23">
        <f t="shared" si="121"/>
        <v>857</v>
      </c>
      <c r="C1077" s="23">
        <f t="shared" si="118"/>
        <v>4.25</v>
      </c>
      <c r="D1077" s="23">
        <f t="shared" si="119"/>
        <v>1</v>
      </c>
      <c r="F1077" s="26">
        <f t="shared" si="120"/>
        <v>900</v>
      </c>
      <c r="G1077" s="19">
        <f t="shared" si="115"/>
        <v>900</v>
      </c>
      <c r="J1077" s="25">
        <f t="shared" si="117"/>
        <v>366100</v>
      </c>
    </row>
    <row r="1078" spans="1:10" x14ac:dyDescent="0.2">
      <c r="A1078" s="24">
        <f t="shared" si="116"/>
        <v>45558</v>
      </c>
      <c r="B1078" s="23">
        <f t="shared" si="121"/>
        <v>861.25</v>
      </c>
      <c r="C1078" s="23">
        <f t="shared" si="118"/>
        <v>4.5</v>
      </c>
      <c r="D1078" s="23">
        <f t="shared" si="119"/>
        <v>1</v>
      </c>
      <c r="F1078" s="26">
        <f t="shared" si="120"/>
        <v>861.25</v>
      </c>
      <c r="G1078" s="19">
        <f t="shared" si="115"/>
        <v>850</v>
      </c>
      <c r="J1078" s="25">
        <f t="shared" si="117"/>
        <v>367788.75</v>
      </c>
    </row>
    <row r="1079" spans="1:10" x14ac:dyDescent="0.2">
      <c r="A1079" s="24">
        <f t="shared" si="116"/>
        <v>45559</v>
      </c>
      <c r="B1079" s="23">
        <f t="shared" si="121"/>
        <v>865.25</v>
      </c>
      <c r="C1079" s="23">
        <f t="shared" si="118"/>
        <v>4.25</v>
      </c>
      <c r="D1079" s="23">
        <f t="shared" si="119"/>
        <v>1</v>
      </c>
      <c r="F1079" s="26">
        <f t="shared" si="120"/>
        <v>876.5</v>
      </c>
      <c r="G1079" s="19">
        <f t="shared" si="115"/>
        <v>850</v>
      </c>
      <c r="J1079" s="25">
        <f t="shared" si="117"/>
        <v>369473.5</v>
      </c>
    </row>
    <row r="1080" spans="1:10" x14ac:dyDescent="0.2">
      <c r="A1080" s="24">
        <f t="shared" si="116"/>
        <v>45560</v>
      </c>
      <c r="B1080" s="23">
        <f t="shared" si="121"/>
        <v>869.25</v>
      </c>
      <c r="C1080" s="23">
        <f t="shared" si="118"/>
        <v>4.25</v>
      </c>
      <c r="D1080" s="23">
        <f t="shared" si="119"/>
        <v>1</v>
      </c>
      <c r="F1080" s="26">
        <f t="shared" si="120"/>
        <v>895.75</v>
      </c>
      <c r="G1080" s="19">
        <f t="shared" si="115"/>
        <v>850</v>
      </c>
      <c r="J1080" s="25">
        <f t="shared" si="117"/>
        <v>371154.25</v>
      </c>
    </row>
    <row r="1081" spans="1:10" x14ac:dyDescent="0.2">
      <c r="A1081" s="24">
        <f t="shared" si="116"/>
        <v>45561</v>
      </c>
      <c r="B1081" s="23">
        <f t="shared" si="121"/>
        <v>873</v>
      </c>
      <c r="C1081" s="23">
        <f t="shared" si="118"/>
        <v>4.25</v>
      </c>
      <c r="D1081" s="23">
        <f t="shared" si="119"/>
        <v>1</v>
      </c>
      <c r="F1081" s="26">
        <f t="shared" si="120"/>
        <v>918.75</v>
      </c>
      <c r="G1081" s="19">
        <f t="shared" si="115"/>
        <v>900</v>
      </c>
      <c r="J1081" s="25">
        <f t="shared" si="117"/>
        <v>372981.25</v>
      </c>
    </row>
    <row r="1082" spans="1:10" x14ac:dyDescent="0.2">
      <c r="A1082" s="24">
        <f t="shared" si="116"/>
        <v>45562</v>
      </c>
      <c r="B1082" s="23">
        <f t="shared" si="121"/>
        <v>877.25</v>
      </c>
      <c r="C1082" s="23">
        <f t="shared" si="118"/>
        <v>4.5</v>
      </c>
      <c r="D1082" s="23">
        <f t="shared" si="119"/>
        <v>1</v>
      </c>
      <c r="F1082" s="26">
        <f t="shared" si="120"/>
        <v>896</v>
      </c>
      <c r="G1082" s="19">
        <f t="shared" si="115"/>
        <v>850</v>
      </c>
      <c r="J1082" s="25">
        <f t="shared" si="117"/>
        <v>374654</v>
      </c>
    </row>
    <row r="1083" spans="1:10" x14ac:dyDescent="0.2">
      <c r="A1083" s="24">
        <f t="shared" si="116"/>
        <v>45563</v>
      </c>
      <c r="B1083" s="23">
        <f t="shared" si="121"/>
        <v>881.25</v>
      </c>
      <c r="C1083" s="23">
        <f t="shared" si="118"/>
        <v>4.25</v>
      </c>
      <c r="D1083" s="23">
        <f t="shared" si="119"/>
        <v>1</v>
      </c>
      <c r="F1083" s="26">
        <f t="shared" si="120"/>
        <v>927.25</v>
      </c>
      <c r="G1083" s="19">
        <f t="shared" si="115"/>
        <v>900</v>
      </c>
      <c r="J1083" s="25">
        <f t="shared" si="117"/>
        <v>376472.75</v>
      </c>
    </row>
    <row r="1084" spans="1:10" x14ac:dyDescent="0.2">
      <c r="A1084" s="24">
        <f t="shared" si="116"/>
        <v>45564</v>
      </c>
      <c r="B1084" s="23">
        <f t="shared" si="121"/>
        <v>885.5</v>
      </c>
      <c r="C1084" s="23">
        <f t="shared" si="118"/>
        <v>4.5</v>
      </c>
      <c r="D1084" s="23">
        <f t="shared" si="119"/>
        <v>1</v>
      </c>
      <c r="F1084" s="26">
        <f t="shared" si="120"/>
        <v>912.75</v>
      </c>
      <c r="G1084" s="19">
        <f t="shared" si="115"/>
        <v>900</v>
      </c>
      <c r="J1084" s="25">
        <f t="shared" si="117"/>
        <v>378287.25</v>
      </c>
    </row>
    <row r="1085" spans="1:10" x14ac:dyDescent="0.2">
      <c r="A1085" s="24">
        <f t="shared" si="116"/>
        <v>45565</v>
      </c>
      <c r="B1085" s="23">
        <f t="shared" si="121"/>
        <v>889.75</v>
      </c>
      <c r="C1085" s="23">
        <f t="shared" si="118"/>
        <v>4.5</v>
      </c>
      <c r="D1085" s="23">
        <f t="shared" si="119"/>
        <v>1</v>
      </c>
      <c r="F1085" s="26">
        <f t="shared" si="120"/>
        <v>902.5</v>
      </c>
      <c r="G1085" s="19">
        <f t="shared" si="115"/>
        <v>900</v>
      </c>
      <c r="J1085" s="25">
        <f t="shared" si="117"/>
        <v>380097.5</v>
      </c>
    </row>
    <row r="1086" spans="1:10" x14ac:dyDescent="0.2">
      <c r="A1086" s="24">
        <f t="shared" si="116"/>
        <v>45566</v>
      </c>
      <c r="B1086" s="23">
        <f t="shared" si="121"/>
        <v>894</v>
      </c>
      <c r="C1086" s="23">
        <f t="shared" si="118"/>
        <v>4.5</v>
      </c>
      <c r="D1086" s="23">
        <f t="shared" si="119"/>
        <v>1</v>
      </c>
      <c r="F1086" s="26">
        <f t="shared" si="120"/>
        <v>896.5</v>
      </c>
      <c r="G1086" s="19">
        <f t="shared" si="115"/>
        <v>850</v>
      </c>
      <c r="J1086" s="25">
        <f t="shared" si="117"/>
        <v>381753.5</v>
      </c>
    </row>
    <row r="1087" spans="1:10" x14ac:dyDescent="0.2">
      <c r="A1087" s="24">
        <f t="shared" si="116"/>
        <v>45567</v>
      </c>
      <c r="B1087" s="23">
        <f t="shared" si="121"/>
        <v>898</v>
      </c>
      <c r="C1087" s="23">
        <f t="shared" si="118"/>
        <v>4.25</v>
      </c>
      <c r="D1087" s="23">
        <f t="shared" si="119"/>
        <v>1</v>
      </c>
      <c r="F1087" s="26">
        <f t="shared" si="120"/>
        <v>944.5</v>
      </c>
      <c r="G1087" s="19">
        <f t="shared" si="115"/>
        <v>900</v>
      </c>
      <c r="J1087" s="25">
        <f t="shared" si="117"/>
        <v>383555.5</v>
      </c>
    </row>
    <row r="1088" spans="1:10" x14ac:dyDescent="0.2">
      <c r="A1088" s="24">
        <f t="shared" si="116"/>
        <v>45568</v>
      </c>
      <c r="B1088" s="23">
        <f t="shared" si="121"/>
        <v>902.25</v>
      </c>
      <c r="C1088" s="23">
        <f t="shared" si="118"/>
        <v>4.5</v>
      </c>
      <c r="D1088" s="23">
        <f t="shared" si="119"/>
        <v>1</v>
      </c>
      <c r="F1088" s="26">
        <f t="shared" si="120"/>
        <v>946.75</v>
      </c>
      <c r="G1088" s="19">
        <f t="shared" si="115"/>
        <v>900</v>
      </c>
      <c r="J1088" s="25">
        <f t="shared" si="117"/>
        <v>385353.25</v>
      </c>
    </row>
    <row r="1089" spans="1:10" x14ac:dyDescent="0.2">
      <c r="A1089" s="24">
        <f t="shared" si="116"/>
        <v>45569</v>
      </c>
      <c r="B1089" s="23">
        <f t="shared" si="121"/>
        <v>906.5</v>
      </c>
      <c r="C1089" s="23">
        <f t="shared" si="118"/>
        <v>4.5</v>
      </c>
      <c r="D1089" s="23">
        <f t="shared" si="119"/>
        <v>1</v>
      </c>
      <c r="F1089" s="26">
        <f t="shared" si="120"/>
        <v>953.25</v>
      </c>
      <c r="G1089" s="19">
        <f t="shared" si="115"/>
        <v>950</v>
      </c>
      <c r="J1089" s="25">
        <f t="shared" si="117"/>
        <v>387296.75</v>
      </c>
    </row>
    <row r="1090" spans="1:10" x14ac:dyDescent="0.2">
      <c r="A1090" s="24">
        <f t="shared" si="116"/>
        <v>45570</v>
      </c>
      <c r="B1090" s="23">
        <f t="shared" si="121"/>
        <v>911</v>
      </c>
      <c r="C1090" s="23">
        <f t="shared" si="118"/>
        <v>4.75</v>
      </c>
      <c r="D1090" s="23">
        <f t="shared" si="119"/>
        <v>1</v>
      </c>
      <c r="F1090" s="26">
        <f t="shared" si="120"/>
        <v>914.25</v>
      </c>
      <c r="G1090" s="19">
        <f t="shared" si="115"/>
        <v>900</v>
      </c>
      <c r="J1090" s="25">
        <f t="shared" si="117"/>
        <v>389085.75</v>
      </c>
    </row>
    <row r="1091" spans="1:10" x14ac:dyDescent="0.2">
      <c r="A1091" s="24">
        <f t="shared" si="116"/>
        <v>45571</v>
      </c>
      <c r="B1091" s="23">
        <f t="shared" si="121"/>
        <v>915.25</v>
      </c>
      <c r="C1091" s="23">
        <f t="shared" si="118"/>
        <v>4.5</v>
      </c>
      <c r="D1091" s="23">
        <f t="shared" si="119"/>
        <v>1</v>
      </c>
      <c r="F1091" s="26">
        <f t="shared" si="120"/>
        <v>929.5</v>
      </c>
      <c r="G1091" s="19">
        <f t="shared" si="115"/>
        <v>900</v>
      </c>
      <c r="J1091" s="25">
        <f t="shared" si="117"/>
        <v>390870.5</v>
      </c>
    </row>
    <row r="1092" spans="1:10" x14ac:dyDescent="0.2">
      <c r="A1092" s="24">
        <f t="shared" si="116"/>
        <v>45572</v>
      </c>
      <c r="B1092" s="23">
        <f t="shared" si="121"/>
        <v>919.5</v>
      </c>
      <c r="C1092" s="23">
        <f t="shared" si="118"/>
        <v>4.5</v>
      </c>
      <c r="D1092" s="23">
        <f t="shared" si="119"/>
        <v>1</v>
      </c>
      <c r="F1092" s="26">
        <f t="shared" si="120"/>
        <v>949</v>
      </c>
      <c r="G1092" s="19">
        <f t="shared" ref="G1092:G1099" si="122">IF(F1092&lt;50,0,
IF(AND(F1092&gt;49.99,F1092&lt;100),50,
IF(AND(F1092&gt;99.99,F1092&lt;150),100,
IF(AND(F1092&gt;149.99,F1092&lt;200),150,
IF(AND(F1092&gt;199.99,F1092&lt;250),200,
IF(AND(F1092&gt;249.99,F1092&lt;300),250,
IF(AND(F1092&gt;299.99,F1092&lt;350),300,
IF(AND(F1092&gt;349.99,F1092&lt;400),350,
IF(AND(F1092&gt;399.99,F1092&lt;450),400,
IF(AND(F1092&gt;449.99,F1092&lt;500),450,
IF(AND(F1092&gt;499.99,F1092&lt;550),500,
IF(AND(F1092&gt;549.99,F1092&lt;600),550,
IF(AND(F1092&gt;599.99,F1092&lt;650),600,
IF(AND(F1092&gt;649.99,F1092&lt;700),650,
IF(AND(F1092&gt;699.99,F1092&lt;750),700,
IF(AND(F1092&gt;749.99,F1092&lt;800),750,
IF(AND(F1092&gt;799.99,F1092&lt;850),800,
IF(AND(F1092&gt;849.99,F1092&lt;900),850,
IF(AND(F1092&gt;899.99,F1092&lt;950),900,
IF(AND(F1092&gt;949.99,F1092&lt;1000),950,
IF(AND(F1092&gt;999.99,F1092&lt;1050),1000,
IF(AND(F1092&gt;1049.99,F1092&lt;1100),1050,
IF(AND(F1092&gt;1099.99,F1092&lt;1150),1100,
IF(AND(F1092&gt;1149.99,F1092&lt;1200),1150,
IF(AND(F1092&gt;1199.99,F1092&lt;1250),1200,
IF(AND(F1092&gt;1249.99,F1092&lt;1300),1250,
IF(AND(F1092&gt;1299.99,F1092&lt;1350),1300,
IF(AND(F1092&gt;1349.99,F1092&lt;1400),1350,
IF(AND(F1092&gt;1399.99,F1092&lt;1450),1400,
IF(AND(F1092&gt;1449.99,F1092&lt;1500),1450,
IF(AND(F1092&gt;1499.99,F1092&lt;1550),1500,
IF(AND(F1092&gt;1549.99,F1092&lt;1600),1550,
IF(AND(F1092&gt;1599.99,F1092&lt;1650),1600,
IF(AND(F1092&gt;1649.99,F1092&lt;1700),1650,
IF(AND(F1092&gt;1699.99,F1092&lt;1750),1700,
IF(AND(F1092&gt;1749.99,F1092&lt;1800),1750,
IF(AND(F1092&gt;1799.99,F1092&lt;1850),1800,
IF(AND(F1092&gt;1849.99,F1092&lt;1900),1850,
IF(AND(F1092&gt;1899.99,F1092&lt;1950),1900,
IF(AND(F1092&gt;1949.99,F1092&lt;2000),1950,
IF(AND(F1092&gt;1999.99,F1092&lt;2050),2000,
IF(AND(F1092&gt;2049.99,F1092&lt;2100),2050,
IF(AND(F1092&gt;2099.99,F1092&lt;2150),2100,
IF(AND(F1092&gt;2149.99,F1092&lt;2200),2150,
IF(AND(F1092&gt;2199.99,F1092&lt;2250),2200,
IF(AND(F1092&gt;2249.99,F1092&lt;2300),2250,
IF(AND(F1092&gt;2299.99,F1092&lt;2350),2300,
IF(AND(F1092&gt;2349.99,F1092&lt;2400),2350,
IF(AND(F1092&gt;2399.99,F1092&lt;2450),2400,
IF(AND(F1092&gt;2449.99,F1092&lt;2500),2450,
IF(AND(F1092&gt;2499.99,F1092&lt;2550),2500,
IF(AND(F1092&gt;2549.99,F1092&lt;2600),2550,
IF(AND(F1092&gt;2599.99,F1092&lt;2650),2600,
IF(AND(F1092&gt;2649.99,F1092&lt;2700),2650,
IF(AND(F1092&gt;2699.99,F1092&lt;2750),2700,
IF(AND(F1092&gt;2749.99,F1092&lt;2800),2750,
IF(AND(F1092&gt;2799.99,F1092&lt;2850),2800,
IF(AND(F1092&gt;2849.99,F1092&lt;2900),2850,
"REWARD &gt; HU 2850: inserire dato manualmente"))))))))))))))))))))))))))))))))))))))))))))))))))))))))))</f>
        <v>900</v>
      </c>
      <c r="J1092" s="25">
        <f t="shared" si="117"/>
        <v>392651</v>
      </c>
    </row>
    <row r="1093" spans="1:10" x14ac:dyDescent="0.2">
      <c r="A1093" s="24">
        <f t="shared" ref="A1093:A1099" si="123">A1092+1</f>
        <v>45573</v>
      </c>
      <c r="B1093" s="23">
        <f t="shared" si="121"/>
        <v>923.75</v>
      </c>
      <c r="C1093" s="23">
        <f t="shared" si="118"/>
        <v>4.5</v>
      </c>
      <c r="D1093" s="23">
        <f t="shared" si="119"/>
        <v>1</v>
      </c>
      <c r="F1093" s="26">
        <f t="shared" si="120"/>
        <v>972.75</v>
      </c>
      <c r="G1093" s="19">
        <f t="shared" si="122"/>
        <v>950</v>
      </c>
      <c r="J1093" s="25">
        <f t="shared" ref="J1093:J1099" si="124">J1092-B1093+G1093*3+H1093*3</f>
        <v>394577.25</v>
      </c>
    </row>
    <row r="1094" spans="1:10" x14ac:dyDescent="0.2">
      <c r="A1094" s="24">
        <f t="shared" si="123"/>
        <v>45574</v>
      </c>
      <c r="B1094" s="23">
        <f t="shared" si="121"/>
        <v>928</v>
      </c>
      <c r="C1094" s="23">
        <f t="shared" ref="C1094:C1099" si="125">G1093/200+H1093/200+(D1094-D1093)*0.8</f>
        <v>4.75</v>
      </c>
      <c r="D1094" s="23">
        <f t="shared" ref="D1094:D1099" si="126">D1093</f>
        <v>1</v>
      </c>
      <c r="F1094" s="26">
        <f t="shared" ref="F1094:F1099" si="127">F1093+B1094-G1093-I1093</f>
        <v>950.75</v>
      </c>
      <c r="G1094" s="19">
        <f t="shared" si="122"/>
        <v>950</v>
      </c>
      <c r="J1094" s="25">
        <f t="shared" si="124"/>
        <v>396499.25</v>
      </c>
    </row>
    <row r="1095" spans="1:10" x14ac:dyDescent="0.2">
      <c r="A1095" s="24">
        <f t="shared" si="123"/>
        <v>45575</v>
      </c>
      <c r="B1095" s="23">
        <f t="shared" si="121"/>
        <v>932.5</v>
      </c>
      <c r="C1095" s="23">
        <f t="shared" si="125"/>
        <v>4.75</v>
      </c>
      <c r="D1095" s="23">
        <f t="shared" si="126"/>
        <v>1</v>
      </c>
      <c r="F1095" s="26">
        <f t="shared" si="127"/>
        <v>933.25</v>
      </c>
      <c r="G1095" s="19">
        <f t="shared" si="122"/>
        <v>900</v>
      </c>
      <c r="J1095" s="25">
        <f t="shared" si="124"/>
        <v>398266.75</v>
      </c>
    </row>
    <row r="1096" spans="1:10" x14ac:dyDescent="0.2">
      <c r="A1096" s="24">
        <f t="shared" si="123"/>
        <v>45576</v>
      </c>
      <c r="B1096" s="23">
        <f t="shared" si="121"/>
        <v>936.75</v>
      </c>
      <c r="C1096" s="23">
        <f t="shared" si="125"/>
        <v>4.5</v>
      </c>
      <c r="D1096" s="23">
        <f t="shared" si="126"/>
        <v>1</v>
      </c>
      <c r="F1096" s="26">
        <f t="shared" si="127"/>
        <v>970</v>
      </c>
      <c r="G1096" s="19">
        <f t="shared" si="122"/>
        <v>950</v>
      </c>
      <c r="J1096" s="25">
        <f t="shared" si="124"/>
        <v>400180</v>
      </c>
    </row>
    <row r="1097" spans="1:10" x14ac:dyDescent="0.2">
      <c r="A1097" s="24">
        <f t="shared" si="123"/>
        <v>45577</v>
      </c>
      <c r="B1097" s="23">
        <f t="shared" si="121"/>
        <v>941.25</v>
      </c>
      <c r="C1097" s="23">
        <f t="shared" si="125"/>
        <v>4.75</v>
      </c>
      <c r="D1097" s="23">
        <f t="shared" si="126"/>
        <v>1</v>
      </c>
      <c r="F1097" s="26">
        <f t="shared" si="127"/>
        <v>961.25</v>
      </c>
      <c r="G1097" s="19">
        <f t="shared" si="122"/>
        <v>950</v>
      </c>
      <c r="J1097" s="25">
        <f t="shared" si="124"/>
        <v>402088.75</v>
      </c>
    </row>
    <row r="1098" spans="1:10" x14ac:dyDescent="0.2">
      <c r="A1098" s="24">
        <f t="shared" si="123"/>
        <v>45578</v>
      </c>
      <c r="B1098" s="23">
        <f t="shared" si="121"/>
        <v>945.75</v>
      </c>
      <c r="C1098" s="23">
        <f t="shared" si="125"/>
        <v>4.75</v>
      </c>
      <c r="D1098" s="23">
        <f t="shared" si="126"/>
        <v>1</v>
      </c>
      <c r="F1098" s="26">
        <f t="shared" si="127"/>
        <v>957</v>
      </c>
      <c r="G1098" s="19">
        <f t="shared" si="122"/>
        <v>950</v>
      </c>
      <c r="J1098" s="25">
        <f t="shared" si="124"/>
        <v>403993</v>
      </c>
    </row>
    <row r="1099" spans="1:10" x14ac:dyDescent="0.2">
      <c r="A1099" s="24">
        <f t="shared" si="123"/>
        <v>45579</v>
      </c>
      <c r="B1099" s="23">
        <f t="shared" si="121"/>
        <v>950.25</v>
      </c>
      <c r="C1099" s="23">
        <f t="shared" si="125"/>
        <v>4.75</v>
      </c>
      <c r="D1099" s="23">
        <f t="shared" si="126"/>
        <v>1</v>
      </c>
      <c r="F1099" s="26">
        <f t="shared" si="127"/>
        <v>957.25</v>
      </c>
      <c r="G1099" s="19">
        <f t="shared" si="122"/>
        <v>950</v>
      </c>
      <c r="J1099" s="25">
        <f t="shared" si="124"/>
        <v>405892.75</v>
      </c>
    </row>
  </sheetData>
  <mergeCells count="1">
    <mergeCell ref="N10:O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02"/>
  <sheetViews>
    <sheetView zoomScale="125" zoomScaleNormal="140" workbookViewId="0">
      <pane ySplit="1" topLeftCell="A2" activePane="bottomLeft" state="frozen"/>
      <selection pane="bottomLeft" activeCell="H22" sqref="H22"/>
    </sheetView>
  </sheetViews>
  <sheetFormatPr defaultColWidth="8.875" defaultRowHeight="15" x14ac:dyDescent="0.2"/>
  <cols>
    <col min="3" max="3" width="15.6015625" customWidth="1"/>
    <col min="4" max="4" width="11.97265625" customWidth="1"/>
    <col min="5" max="5" width="12.77734375" customWidth="1"/>
    <col min="6" max="6" width="14.52734375" customWidth="1"/>
    <col min="7" max="7" width="18.5625" style="9" customWidth="1"/>
    <col min="11" max="11" width="19.37109375" customWidth="1"/>
    <col min="12" max="12" width="18.5625" customWidth="1"/>
  </cols>
  <sheetData>
    <row r="1" spans="1:13" ht="27.75" x14ac:dyDescent="0.2">
      <c r="B1" t="s">
        <v>0</v>
      </c>
      <c r="C1" s="1" t="s">
        <v>5</v>
      </c>
      <c r="D1" s="1" t="s">
        <v>1</v>
      </c>
      <c r="E1" s="1" t="s">
        <v>2</v>
      </c>
      <c r="F1" s="1" t="s">
        <v>3</v>
      </c>
      <c r="G1" s="5" t="s">
        <v>6</v>
      </c>
      <c r="J1" s="13" t="s">
        <v>0</v>
      </c>
      <c r="K1" s="14" t="s">
        <v>2</v>
      </c>
      <c r="L1" s="14" t="s">
        <v>7</v>
      </c>
    </row>
    <row r="2" spans="1:13" x14ac:dyDescent="0.2">
      <c r="A2" s="49">
        <f ca="1">TODAY()+B2</f>
        <v>44598</v>
      </c>
      <c r="B2">
        <v>0</v>
      </c>
      <c r="C2" s="20">
        <v>1000</v>
      </c>
      <c r="D2" s="10">
        <v>5.0000000000000001E-3</v>
      </c>
      <c r="E2" s="17" t="s">
        <v>4</v>
      </c>
      <c r="F2" s="17" t="s">
        <v>4</v>
      </c>
      <c r="G2" s="19">
        <v>0</v>
      </c>
      <c r="J2" s="15">
        <f>B602</f>
        <v>600</v>
      </c>
      <c r="K2" s="18">
        <f t="shared" ref="K2" si="0">E602</f>
        <v>96.75</v>
      </c>
      <c r="L2" s="18">
        <f>K2*30</f>
        <v>2902.5</v>
      </c>
    </row>
    <row r="3" spans="1:13" x14ac:dyDescent="0.2">
      <c r="A3" s="49">
        <f t="shared" ref="A3:A66" ca="1" si="1">TODAY()+B3</f>
        <v>44599</v>
      </c>
      <c r="B3">
        <v>1</v>
      </c>
      <c r="C3" s="21">
        <f>C2+G2</f>
        <v>1000</v>
      </c>
      <c r="D3" s="10">
        <f>$D$2</f>
        <v>5.0000000000000001E-3</v>
      </c>
      <c r="E3" s="16">
        <f>C3*D3</f>
        <v>5</v>
      </c>
      <c r="F3" s="16">
        <f>E3</f>
        <v>5</v>
      </c>
      <c r="G3" s="19">
        <f>IF(F3&lt;50,0,
IF(AND(F3&gt;49.99,F3&lt;100),50,
IF(AND(F3&gt;99.99,F3&lt;150),100,
IF(AND(F3&gt;149.99,F3&lt;200),150,
IF(AND(F3&gt;199.99,F3&lt;250),200,
IF(AND(F3&gt;249.99,F3&lt;300),250,
IF(AND(F3&gt;299.99,F3&lt;350),300,
IF(AND(F3&gt;349.99,F3&lt;400),350,
IF(AND(F3&gt;399.99,F3&lt;450),400,
IF(AND(F3&gt;449.99,F3&lt;500),450,
IF(AND(F3&gt;499.99,F3&lt;550),500,
IF(AND(F3&gt;549.99,F3&lt;600),550,
IF(AND(F3&gt;599.99,F3&lt;650),600,
IF(AND(F3&gt;649.99,F3&lt;700),650,
IF(AND(F3&gt;699.99,F3&lt;750),700,
IF(AND(F3&gt;749.99,F3&lt;800),750,
IF(AND(F3&gt;799.99,F3&lt;850),800,
IF(AND(F3&gt;849.99,F3&lt;900),850,
IF(AND(F3&gt;899.99,F3&lt;950),900,
IF(AND(F3&gt;949.99,F3&lt;1000),950,
IF(AND(F3&gt;999.99,F3&lt;1050),1000,
IF(AND(F3&gt;1049.99,F3&lt;1100),1050,
IF(AND(F3&gt;1099.99,F3&lt;1150),1100,
IF(AND(F3&gt;1149.99,F3&lt;1200),1150,
IF(AND(F3&gt;1199.99,F3&lt;1250),1200,
IF(AND(F3&gt;1249.99,F3&lt;1300),1250,
IF(AND(F3&gt;1299.99,F3&lt;1350),1300,
IF(AND(F3&gt;1349.99,F3&lt;1400),1350,
IF(AND(F3&gt;1399.99,F3&lt;1450),1400,
IF(AND(F3&gt;1449.99,F3&lt;1500),1450,
IF(AND(F3&gt;1499.99,F3&lt;1550),1500,
IF(AND(F3&gt;1549.99,F3&lt;1600),1550,
IF(AND(F3&gt;1599.99,F3&lt;1650),1600,
IF(AND(F3&gt;1649.99,F3&lt;1700),1650,
IF(AND(F3&gt;1699.99,F3&lt;1750),1700,
IF(AND(F3&gt;1749.99,F3&lt;1800),1750,
IF(AND(F3&gt;1799.99,F3&lt;1850),1800,
IF(AND(F3&gt;1849.99,F3&lt;1900),1850,
IF(AND(F3&gt;1899.99,F3&lt;1950),1900,
IF(AND(F3&gt;1949.99,F3&lt;2000),1950,
IF(AND(F3&gt;1999.99,F3&lt;2050),2000,
IF(AND(F3&gt;2049.99,F3&lt;2100),2050,
IF(AND(F3&gt;2099.99,F3&lt;2150),2100,
IF(AND(F3&gt;2149.99,F3&lt;2200),2150,
IF(AND(F3&gt;2199.99,F3&lt;2250),2200,
IF(AND(F3&gt;2249.99,F3&lt;2300),2250,
IF(AND(F3&gt;2299.99,F3&lt;2350),2300,
IF(AND(F3&gt;2349.99,F3&lt;2400),2350,
IF(AND(F3&gt;2399.99,F3&lt;2450),2400,
IF(AND(F3&gt;2449.99,F3&lt;2500),2450,
IF(AND(F3&gt;2499.99,F3&lt;2550),2500,
IF(AND(F3&gt;2549.99,F3&lt;2600),2550,
IF(AND(F3&gt;2599.99,F3&lt;2650),2600,
IF(AND(F3&gt;2649.99,F3&lt;2700),2650,
IF(AND(F3&gt;2699.99,F3&lt;2750),2700,
IF(AND(F3&gt;2749.99,F3&lt;2800),2750,
IF(AND(F3&gt;2799.99,F3&lt;2850),2800,
IF(AND(F3&gt;2849.99,F3&lt;2900),2850,
"REWARD &gt; HU 2850: inserire dato manualmente"))))))))))))))))))))))))))))))))))))))))))))))))))))))))))</f>
        <v>0</v>
      </c>
      <c r="H3" s="6">
        <f>G3*1%</f>
        <v>0</v>
      </c>
    </row>
    <row r="4" spans="1:13" x14ac:dyDescent="0.2">
      <c r="A4" s="49">
        <f t="shared" ca="1" si="1"/>
        <v>44600</v>
      </c>
      <c r="B4">
        <v>2</v>
      </c>
      <c r="C4" s="21">
        <f>C3+G3</f>
        <v>1000</v>
      </c>
      <c r="D4" s="10">
        <f>$D$2</f>
        <v>5.0000000000000001E-3</v>
      </c>
      <c r="E4" s="16">
        <f>C4*D4</f>
        <v>5</v>
      </c>
      <c r="F4" s="16">
        <f>F3+E4-G3</f>
        <v>10</v>
      </c>
      <c r="G4" s="19">
        <f t="shared" ref="G4:G67" si="2">IF(F4&lt;50,0,
IF(AND(F4&gt;49.99,F4&lt;100),50,
IF(AND(F4&gt;99.99,F4&lt;150),100,
IF(AND(F4&gt;149.99,F4&lt;200),150,
IF(AND(F4&gt;199.99,F4&lt;250),200,
IF(AND(F4&gt;249.99,F4&lt;300),250,
IF(AND(F4&gt;299.99,F4&lt;350),300,
IF(AND(F4&gt;349.99,F4&lt;400),350,
IF(AND(F4&gt;399.99,F4&lt;450),400,
IF(AND(F4&gt;449.99,F4&lt;500),450,
IF(AND(F4&gt;499.99,F4&lt;550),500,
IF(AND(F4&gt;549.99,F4&lt;600),550,
IF(AND(F4&gt;599.99,F4&lt;650),600,
IF(AND(F4&gt;649.99,F4&lt;700),650,
IF(AND(F4&gt;699.99,F4&lt;750),700,
IF(AND(F4&gt;749.99,F4&lt;800),750,
IF(AND(F4&gt;799.99,F4&lt;850),800,
IF(AND(F4&gt;849.99,F4&lt;900),850,
IF(AND(F4&gt;899.99,F4&lt;950),900,
IF(AND(F4&gt;949.99,F4&lt;1000),950,
IF(AND(F4&gt;999.99,F4&lt;1050),1000,
IF(AND(F4&gt;1049.99,F4&lt;1100),1050,
IF(AND(F4&gt;1099.99,F4&lt;1150),1100,
IF(AND(F4&gt;1149.99,F4&lt;1200),1150,
IF(AND(F4&gt;1199.99,F4&lt;1250),1200,
IF(AND(F4&gt;1249.99,F4&lt;1300),1250,
IF(AND(F4&gt;1299.99,F4&lt;1350),1300,
IF(AND(F4&gt;1349.99,F4&lt;1400),1350,
IF(AND(F4&gt;1399.99,F4&lt;1450),1400,
IF(AND(F4&gt;1449.99,F4&lt;1500),1450,
IF(AND(F4&gt;1499.99,F4&lt;1550),1500,
IF(AND(F4&gt;1549.99,F4&lt;1600),1550,
IF(AND(F4&gt;1599.99,F4&lt;1650),1600,
IF(AND(F4&gt;1649.99,F4&lt;1700),1650,
IF(AND(F4&gt;1699.99,F4&lt;1750),1700,
IF(AND(F4&gt;1749.99,F4&lt;1800),1750,
IF(AND(F4&gt;1799.99,F4&lt;1850),1800,
IF(AND(F4&gt;1849.99,F4&lt;1900),1850,
IF(AND(F4&gt;1899.99,F4&lt;1950),1900,
IF(AND(F4&gt;1949.99,F4&lt;2000),1950,
IF(AND(F4&gt;1999.99,F4&lt;2050),2000,
IF(AND(F4&gt;2049.99,F4&lt;2100),2050,
IF(AND(F4&gt;2099.99,F4&lt;2150),2100,
IF(AND(F4&gt;2149.99,F4&lt;2200),2150,
IF(AND(F4&gt;2199.99,F4&lt;2250),2200,
IF(AND(F4&gt;2249.99,F4&lt;2300),2250,
IF(AND(F4&gt;2299.99,F4&lt;2350),2300,
IF(AND(F4&gt;2349.99,F4&lt;2400),2350,
IF(AND(F4&gt;2399.99,F4&lt;2450),2400,
IF(AND(F4&gt;2449.99,F4&lt;2500),2450,
IF(AND(F4&gt;2499.99,F4&lt;2550),2500,
IF(AND(F4&gt;2549.99,F4&lt;2600),2550,
IF(AND(F4&gt;2599.99,F4&lt;2650),2600,
IF(AND(F4&gt;2649.99,F4&lt;2700),2650,
IF(AND(F4&gt;2699.99,F4&lt;2750),2700,
IF(AND(F4&gt;2749.99,F4&lt;2800),2750,
IF(AND(F4&gt;2799.99,F4&lt;2850),2800,
IF(AND(F4&gt;2849.99,F4&lt;2900),2850,
"REWARD &gt; HU 2850: inserire dato manualmente"))))))))))))))))))))))))))))))))))))))))))))))))))))))))))</f>
        <v>0</v>
      </c>
      <c r="H4" s="6">
        <f>G4*1%+H3</f>
        <v>0</v>
      </c>
    </row>
    <row r="5" spans="1:13" x14ac:dyDescent="0.2">
      <c r="A5" s="49">
        <f t="shared" ca="1" si="1"/>
        <v>44601</v>
      </c>
      <c r="B5">
        <v>3</v>
      </c>
      <c r="C5" s="21">
        <f t="shared" ref="C5:C68" si="3">C4+G4</f>
        <v>1000</v>
      </c>
      <c r="D5" s="10">
        <f t="shared" ref="D5:D68" si="4">$D$2</f>
        <v>5.0000000000000001E-3</v>
      </c>
      <c r="E5" s="16">
        <f t="shared" ref="E5:E68" si="5">C5*D5</f>
        <v>5</v>
      </c>
      <c r="F5" s="16">
        <f t="shared" ref="F5:F68" si="6">F4+E5-G4</f>
        <v>15</v>
      </c>
      <c r="G5" s="19">
        <f t="shared" si="2"/>
        <v>0</v>
      </c>
      <c r="H5" s="6">
        <f t="shared" ref="H5:H68" si="7">G5*1%+H4</f>
        <v>0</v>
      </c>
    </row>
    <row r="6" spans="1:13" x14ac:dyDescent="0.2">
      <c r="A6" s="49">
        <f t="shared" ca="1" si="1"/>
        <v>44602</v>
      </c>
      <c r="B6">
        <v>4</v>
      </c>
      <c r="C6" s="21">
        <f t="shared" si="3"/>
        <v>1000</v>
      </c>
      <c r="D6" s="10">
        <f t="shared" si="4"/>
        <v>5.0000000000000001E-3</v>
      </c>
      <c r="E6" s="16">
        <f t="shared" si="5"/>
        <v>5</v>
      </c>
      <c r="F6" s="16">
        <f t="shared" si="6"/>
        <v>20</v>
      </c>
      <c r="G6" s="19">
        <f t="shared" si="2"/>
        <v>0</v>
      </c>
      <c r="H6" s="6">
        <f t="shared" si="7"/>
        <v>0</v>
      </c>
    </row>
    <row r="7" spans="1:13" x14ac:dyDescent="0.2">
      <c r="A7" s="49">
        <f t="shared" ca="1" si="1"/>
        <v>44603</v>
      </c>
      <c r="B7">
        <v>5</v>
      </c>
      <c r="C7" s="21">
        <f t="shared" si="3"/>
        <v>1000</v>
      </c>
      <c r="D7" s="10">
        <f t="shared" si="4"/>
        <v>5.0000000000000001E-3</v>
      </c>
      <c r="E7" s="16">
        <f t="shared" si="5"/>
        <v>5</v>
      </c>
      <c r="F7" s="16">
        <f t="shared" si="6"/>
        <v>25</v>
      </c>
      <c r="G7" s="19">
        <f t="shared" si="2"/>
        <v>0</v>
      </c>
      <c r="H7" s="6">
        <f t="shared" si="7"/>
        <v>0</v>
      </c>
    </row>
    <row r="8" spans="1:13" x14ac:dyDescent="0.2">
      <c r="A8" s="49">
        <f t="shared" ca="1" si="1"/>
        <v>44604</v>
      </c>
      <c r="B8">
        <v>6</v>
      </c>
      <c r="C8" s="21">
        <f t="shared" si="3"/>
        <v>1000</v>
      </c>
      <c r="D8" s="10">
        <f t="shared" si="4"/>
        <v>5.0000000000000001E-3</v>
      </c>
      <c r="E8" s="16">
        <f t="shared" si="5"/>
        <v>5</v>
      </c>
      <c r="F8" s="16">
        <f t="shared" si="6"/>
        <v>30</v>
      </c>
      <c r="G8" s="19">
        <f t="shared" si="2"/>
        <v>0</v>
      </c>
      <c r="H8" s="6">
        <f t="shared" si="7"/>
        <v>0</v>
      </c>
    </row>
    <row r="9" spans="1:13" x14ac:dyDescent="0.2">
      <c r="A9" s="49">
        <f t="shared" ca="1" si="1"/>
        <v>44605</v>
      </c>
      <c r="B9">
        <v>7</v>
      </c>
      <c r="C9" s="21">
        <f t="shared" si="3"/>
        <v>1000</v>
      </c>
      <c r="D9" s="10">
        <f t="shared" si="4"/>
        <v>5.0000000000000001E-3</v>
      </c>
      <c r="E9" s="16">
        <f t="shared" si="5"/>
        <v>5</v>
      </c>
      <c r="F9" s="16">
        <f t="shared" si="6"/>
        <v>35</v>
      </c>
      <c r="G9" s="19">
        <f t="shared" si="2"/>
        <v>0</v>
      </c>
      <c r="H9" s="6">
        <f t="shared" si="7"/>
        <v>0</v>
      </c>
    </row>
    <row r="10" spans="1:13" x14ac:dyDescent="0.2">
      <c r="A10" s="49">
        <f t="shared" ca="1" si="1"/>
        <v>44606</v>
      </c>
      <c r="B10">
        <v>8</v>
      </c>
      <c r="C10" s="21">
        <f t="shared" si="3"/>
        <v>1000</v>
      </c>
      <c r="D10" s="10">
        <f t="shared" si="4"/>
        <v>5.0000000000000001E-3</v>
      </c>
      <c r="E10" s="16">
        <f t="shared" si="5"/>
        <v>5</v>
      </c>
      <c r="F10" s="16">
        <f t="shared" si="6"/>
        <v>40</v>
      </c>
      <c r="G10" s="19">
        <f t="shared" si="2"/>
        <v>0</v>
      </c>
      <c r="H10" s="6">
        <f t="shared" si="7"/>
        <v>0</v>
      </c>
      <c r="K10" s="50"/>
      <c r="L10" s="50"/>
    </row>
    <row r="11" spans="1:13" x14ac:dyDescent="0.2">
      <c r="A11" s="49">
        <f t="shared" ca="1" si="1"/>
        <v>44607</v>
      </c>
      <c r="B11">
        <v>9</v>
      </c>
      <c r="C11" s="21">
        <f t="shared" si="3"/>
        <v>1000</v>
      </c>
      <c r="D11" s="10">
        <f t="shared" si="4"/>
        <v>5.0000000000000001E-3</v>
      </c>
      <c r="E11" s="16">
        <f t="shared" si="5"/>
        <v>5</v>
      </c>
      <c r="F11" s="16">
        <f t="shared" si="6"/>
        <v>45</v>
      </c>
      <c r="G11" s="19">
        <f t="shared" si="2"/>
        <v>0</v>
      </c>
      <c r="H11" s="6">
        <f t="shared" si="7"/>
        <v>0</v>
      </c>
      <c r="M11" s="11"/>
    </row>
    <row r="12" spans="1:13" x14ac:dyDescent="0.2">
      <c r="A12" s="49">
        <f t="shared" ca="1" si="1"/>
        <v>44608</v>
      </c>
      <c r="B12">
        <v>10</v>
      </c>
      <c r="C12" s="21">
        <f t="shared" si="3"/>
        <v>1000</v>
      </c>
      <c r="D12" s="10">
        <f t="shared" si="4"/>
        <v>5.0000000000000001E-3</v>
      </c>
      <c r="E12" s="16">
        <f t="shared" si="5"/>
        <v>5</v>
      </c>
      <c r="F12" s="16">
        <f t="shared" si="6"/>
        <v>50</v>
      </c>
      <c r="G12" s="19">
        <f t="shared" si="2"/>
        <v>50</v>
      </c>
      <c r="H12" s="6">
        <f t="shared" si="7"/>
        <v>0.5</v>
      </c>
      <c r="M12" s="12"/>
    </row>
    <row r="13" spans="1:13" x14ac:dyDescent="0.2">
      <c r="A13" s="49">
        <f t="shared" ca="1" si="1"/>
        <v>44609</v>
      </c>
      <c r="B13">
        <v>11</v>
      </c>
      <c r="C13" s="21">
        <f t="shared" si="3"/>
        <v>1050</v>
      </c>
      <c r="D13" s="10">
        <f t="shared" si="4"/>
        <v>5.0000000000000001E-3</v>
      </c>
      <c r="E13" s="16">
        <f t="shared" si="5"/>
        <v>5.25</v>
      </c>
      <c r="F13" s="16">
        <f t="shared" si="6"/>
        <v>5.25</v>
      </c>
      <c r="G13" s="19">
        <f t="shared" si="2"/>
        <v>0</v>
      </c>
      <c r="H13" s="6">
        <f t="shared" si="7"/>
        <v>0.5</v>
      </c>
      <c r="L13" s="8"/>
      <c r="M13" s="12"/>
    </row>
    <row r="14" spans="1:13" x14ac:dyDescent="0.2">
      <c r="A14" s="49">
        <f t="shared" ca="1" si="1"/>
        <v>44610</v>
      </c>
      <c r="B14">
        <v>12</v>
      </c>
      <c r="C14" s="21">
        <f t="shared" si="3"/>
        <v>1050</v>
      </c>
      <c r="D14" s="10">
        <f t="shared" si="4"/>
        <v>5.0000000000000001E-3</v>
      </c>
      <c r="E14" s="16">
        <f t="shared" si="5"/>
        <v>5.25</v>
      </c>
      <c r="F14" s="16">
        <f t="shared" si="6"/>
        <v>10.5</v>
      </c>
      <c r="G14" s="19">
        <f t="shared" si="2"/>
        <v>0</v>
      </c>
      <c r="H14" s="6">
        <f t="shared" si="7"/>
        <v>0.5</v>
      </c>
      <c r="L14" s="8"/>
      <c r="M14" s="12"/>
    </row>
    <row r="15" spans="1:13" x14ac:dyDescent="0.2">
      <c r="A15" s="49">
        <f t="shared" ca="1" si="1"/>
        <v>44611</v>
      </c>
      <c r="B15">
        <v>13</v>
      </c>
      <c r="C15" s="21">
        <f t="shared" si="3"/>
        <v>1050</v>
      </c>
      <c r="D15" s="10">
        <f t="shared" si="4"/>
        <v>5.0000000000000001E-3</v>
      </c>
      <c r="E15" s="16">
        <f t="shared" si="5"/>
        <v>5.25</v>
      </c>
      <c r="F15" s="16">
        <f t="shared" si="6"/>
        <v>15.75</v>
      </c>
      <c r="G15" s="19">
        <f t="shared" si="2"/>
        <v>0</v>
      </c>
      <c r="H15" s="6">
        <f t="shared" si="7"/>
        <v>0.5</v>
      </c>
      <c r="L15" s="8"/>
      <c r="M15" s="12"/>
    </row>
    <row r="16" spans="1:13" x14ac:dyDescent="0.2">
      <c r="A16" s="49">
        <f t="shared" ca="1" si="1"/>
        <v>44612</v>
      </c>
      <c r="B16">
        <v>14</v>
      </c>
      <c r="C16" s="21">
        <f t="shared" si="3"/>
        <v>1050</v>
      </c>
      <c r="D16" s="10">
        <f t="shared" si="4"/>
        <v>5.0000000000000001E-3</v>
      </c>
      <c r="E16" s="16">
        <f t="shared" si="5"/>
        <v>5.25</v>
      </c>
      <c r="F16" s="16">
        <f t="shared" si="6"/>
        <v>21</v>
      </c>
      <c r="G16" s="19">
        <f t="shared" si="2"/>
        <v>0</v>
      </c>
      <c r="H16" s="6">
        <f t="shared" si="7"/>
        <v>0.5</v>
      </c>
      <c r="L16" s="8"/>
      <c r="M16" s="12"/>
    </row>
    <row r="17" spans="1:13" x14ac:dyDescent="0.2">
      <c r="A17" s="49">
        <f t="shared" ca="1" si="1"/>
        <v>44613</v>
      </c>
      <c r="B17">
        <v>15</v>
      </c>
      <c r="C17" s="21">
        <f t="shared" si="3"/>
        <v>1050</v>
      </c>
      <c r="D17" s="10">
        <f t="shared" si="4"/>
        <v>5.0000000000000001E-3</v>
      </c>
      <c r="E17" s="16">
        <f t="shared" si="5"/>
        <v>5.25</v>
      </c>
      <c r="F17" s="16">
        <f t="shared" si="6"/>
        <v>26.25</v>
      </c>
      <c r="G17" s="19">
        <f t="shared" si="2"/>
        <v>0</v>
      </c>
      <c r="H17" s="6">
        <f t="shared" si="7"/>
        <v>0.5</v>
      </c>
      <c r="J17" s="7"/>
      <c r="K17" s="8"/>
      <c r="L17" s="7"/>
      <c r="M17" s="12"/>
    </row>
    <row r="18" spans="1:13" x14ac:dyDescent="0.2">
      <c r="A18" s="49">
        <f t="shared" ca="1" si="1"/>
        <v>44614</v>
      </c>
      <c r="B18">
        <v>16</v>
      </c>
      <c r="C18" s="21">
        <f t="shared" si="3"/>
        <v>1050</v>
      </c>
      <c r="D18" s="10">
        <f t="shared" si="4"/>
        <v>5.0000000000000001E-3</v>
      </c>
      <c r="E18" s="16">
        <f t="shared" si="5"/>
        <v>5.25</v>
      </c>
      <c r="F18" s="16">
        <f t="shared" si="6"/>
        <v>31.5</v>
      </c>
      <c r="G18" s="19">
        <f t="shared" si="2"/>
        <v>0</v>
      </c>
      <c r="H18" s="6">
        <f t="shared" si="7"/>
        <v>0.5</v>
      </c>
    </row>
    <row r="19" spans="1:13" x14ac:dyDescent="0.2">
      <c r="A19" s="49">
        <f t="shared" ca="1" si="1"/>
        <v>44615</v>
      </c>
      <c r="B19">
        <v>17</v>
      </c>
      <c r="C19" s="21">
        <f t="shared" si="3"/>
        <v>1050</v>
      </c>
      <c r="D19" s="10">
        <f t="shared" si="4"/>
        <v>5.0000000000000001E-3</v>
      </c>
      <c r="E19" s="16">
        <f t="shared" si="5"/>
        <v>5.25</v>
      </c>
      <c r="F19" s="16">
        <f t="shared" si="6"/>
        <v>36.75</v>
      </c>
      <c r="G19" s="19">
        <f t="shared" si="2"/>
        <v>0</v>
      </c>
      <c r="H19" s="6">
        <f t="shared" si="7"/>
        <v>0.5</v>
      </c>
    </row>
    <row r="20" spans="1:13" x14ac:dyDescent="0.2">
      <c r="A20" s="49">
        <f t="shared" ca="1" si="1"/>
        <v>44616</v>
      </c>
      <c r="B20">
        <v>18</v>
      </c>
      <c r="C20" s="21">
        <f t="shared" si="3"/>
        <v>1050</v>
      </c>
      <c r="D20" s="10">
        <f t="shared" si="4"/>
        <v>5.0000000000000001E-3</v>
      </c>
      <c r="E20" s="16">
        <f t="shared" si="5"/>
        <v>5.25</v>
      </c>
      <c r="F20" s="16">
        <f t="shared" si="6"/>
        <v>42</v>
      </c>
      <c r="G20" s="19">
        <f t="shared" si="2"/>
        <v>0</v>
      </c>
      <c r="H20" s="6">
        <f t="shared" si="7"/>
        <v>0.5</v>
      </c>
    </row>
    <row r="21" spans="1:13" x14ac:dyDescent="0.2">
      <c r="A21" s="49">
        <f t="shared" ca="1" si="1"/>
        <v>44617</v>
      </c>
      <c r="B21">
        <v>19</v>
      </c>
      <c r="C21" s="21">
        <f t="shared" si="3"/>
        <v>1050</v>
      </c>
      <c r="D21" s="10">
        <f t="shared" si="4"/>
        <v>5.0000000000000001E-3</v>
      </c>
      <c r="E21" s="16">
        <f t="shared" si="5"/>
        <v>5.25</v>
      </c>
      <c r="F21" s="16">
        <f t="shared" si="6"/>
        <v>47.25</v>
      </c>
      <c r="G21" s="19">
        <f t="shared" si="2"/>
        <v>0</v>
      </c>
      <c r="H21" s="6">
        <f t="shared" si="7"/>
        <v>0.5</v>
      </c>
    </row>
    <row r="22" spans="1:13" x14ac:dyDescent="0.2">
      <c r="A22" s="49">
        <f t="shared" ca="1" si="1"/>
        <v>44618</v>
      </c>
      <c r="B22">
        <v>20</v>
      </c>
      <c r="C22" s="21">
        <f t="shared" si="3"/>
        <v>1050</v>
      </c>
      <c r="D22" s="10">
        <f t="shared" si="4"/>
        <v>5.0000000000000001E-3</v>
      </c>
      <c r="E22" s="16">
        <f t="shared" si="5"/>
        <v>5.25</v>
      </c>
      <c r="F22" s="16">
        <f t="shared" si="6"/>
        <v>52.5</v>
      </c>
      <c r="G22" s="19">
        <f t="shared" si="2"/>
        <v>50</v>
      </c>
      <c r="H22" s="6">
        <f t="shared" si="7"/>
        <v>1</v>
      </c>
    </row>
    <row r="23" spans="1:13" x14ac:dyDescent="0.2">
      <c r="A23" s="49">
        <f t="shared" ca="1" si="1"/>
        <v>44619</v>
      </c>
      <c r="B23">
        <v>21</v>
      </c>
      <c r="C23" s="21">
        <f t="shared" si="3"/>
        <v>1100</v>
      </c>
      <c r="D23" s="10">
        <f t="shared" si="4"/>
        <v>5.0000000000000001E-3</v>
      </c>
      <c r="E23" s="16">
        <f t="shared" si="5"/>
        <v>5.5</v>
      </c>
      <c r="F23" s="16">
        <f t="shared" si="6"/>
        <v>8</v>
      </c>
      <c r="G23" s="19">
        <f t="shared" si="2"/>
        <v>0</v>
      </c>
      <c r="H23" s="6">
        <f t="shared" si="7"/>
        <v>1</v>
      </c>
    </row>
    <row r="24" spans="1:13" x14ac:dyDescent="0.2">
      <c r="A24" s="49">
        <f t="shared" ca="1" si="1"/>
        <v>44620</v>
      </c>
      <c r="B24">
        <v>22</v>
      </c>
      <c r="C24" s="21">
        <f t="shared" si="3"/>
        <v>1100</v>
      </c>
      <c r="D24" s="10">
        <f t="shared" si="4"/>
        <v>5.0000000000000001E-3</v>
      </c>
      <c r="E24" s="16">
        <f t="shared" si="5"/>
        <v>5.5</v>
      </c>
      <c r="F24" s="16">
        <f t="shared" si="6"/>
        <v>13.5</v>
      </c>
      <c r="G24" s="19">
        <f t="shared" si="2"/>
        <v>0</v>
      </c>
      <c r="H24" s="6">
        <f t="shared" si="7"/>
        <v>1</v>
      </c>
    </row>
    <row r="25" spans="1:13" x14ac:dyDescent="0.2">
      <c r="A25" s="49">
        <f t="shared" ca="1" si="1"/>
        <v>44621</v>
      </c>
      <c r="B25">
        <v>23</v>
      </c>
      <c r="C25" s="21">
        <f t="shared" si="3"/>
        <v>1100</v>
      </c>
      <c r="D25" s="10">
        <f t="shared" si="4"/>
        <v>5.0000000000000001E-3</v>
      </c>
      <c r="E25" s="16">
        <f t="shared" si="5"/>
        <v>5.5</v>
      </c>
      <c r="F25" s="16">
        <f t="shared" si="6"/>
        <v>19</v>
      </c>
      <c r="G25" s="19">
        <f t="shared" si="2"/>
        <v>0</v>
      </c>
      <c r="H25" s="6">
        <f t="shared" si="7"/>
        <v>1</v>
      </c>
    </row>
    <row r="26" spans="1:13" x14ac:dyDescent="0.2">
      <c r="A26" s="49">
        <f t="shared" ca="1" si="1"/>
        <v>44622</v>
      </c>
      <c r="B26">
        <v>24</v>
      </c>
      <c r="C26" s="21">
        <f t="shared" si="3"/>
        <v>1100</v>
      </c>
      <c r="D26" s="10">
        <f t="shared" si="4"/>
        <v>5.0000000000000001E-3</v>
      </c>
      <c r="E26" s="16">
        <f t="shared" si="5"/>
        <v>5.5</v>
      </c>
      <c r="F26" s="16">
        <f t="shared" si="6"/>
        <v>24.5</v>
      </c>
      <c r="G26" s="19">
        <f t="shared" si="2"/>
        <v>0</v>
      </c>
      <c r="H26" s="6">
        <f t="shared" si="7"/>
        <v>1</v>
      </c>
    </row>
    <row r="27" spans="1:13" x14ac:dyDescent="0.2">
      <c r="A27" s="49">
        <f t="shared" ca="1" si="1"/>
        <v>44623</v>
      </c>
      <c r="B27">
        <v>25</v>
      </c>
      <c r="C27" s="21">
        <f t="shared" si="3"/>
        <v>1100</v>
      </c>
      <c r="D27" s="10">
        <f t="shared" si="4"/>
        <v>5.0000000000000001E-3</v>
      </c>
      <c r="E27" s="16">
        <f t="shared" si="5"/>
        <v>5.5</v>
      </c>
      <c r="F27" s="16">
        <f t="shared" si="6"/>
        <v>30</v>
      </c>
      <c r="G27" s="19">
        <f t="shared" si="2"/>
        <v>0</v>
      </c>
      <c r="H27" s="6">
        <f t="shared" si="7"/>
        <v>1</v>
      </c>
    </row>
    <row r="28" spans="1:13" x14ac:dyDescent="0.2">
      <c r="A28" s="49">
        <f t="shared" ca="1" si="1"/>
        <v>44624</v>
      </c>
      <c r="B28">
        <v>26</v>
      </c>
      <c r="C28" s="21">
        <f t="shared" si="3"/>
        <v>1100</v>
      </c>
      <c r="D28" s="10">
        <f t="shared" si="4"/>
        <v>5.0000000000000001E-3</v>
      </c>
      <c r="E28" s="16">
        <f t="shared" si="5"/>
        <v>5.5</v>
      </c>
      <c r="F28" s="16">
        <f t="shared" si="6"/>
        <v>35.5</v>
      </c>
      <c r="G28" s="19">
        <f t="shared" si="2"/>
        <v>0</v>
      </c>
      <c r="H28" s="6">
        <f t="shared" si="7"/>
        <v>1</v>
      </c>
    </row>
    <row r="29" spans="1:13" x14ac:dyDescent="0.2">
      <c r="A29" s="49">
        <f t="shared" ca="1" si="1"/>
        <v>44625</v>
      </c>
      <c r="B29">
        <v>27</v>
      </c>
      <c r="C29" s="21">
        <f t="shared" si="3"/>
        <v>1100</v>
      </c>
      <c r="D29" s="10">
        <f t="shared" si="4"/>
        <v>5.0000000000000001E-3</v>
      </c>
      <c r="E29" s="16">
        <f t="shared" si="5"/>
        <v>5.5</v>
      </c>
      <c r="F29" s="16">
        <f t="shared" si="6"/>
        <v>41</v>
      </c>
      <c r="G29" s="19">
        <f t="shared" si="2"/>
        <v>0</v>
      </c>
      <c r="H29" s="6">
        <f t="shared" si="7"/>
        <v>1</v>
      </c>
    </row>
    <row r="30" spans="1:13" x14ac:dyDescent="0.2">
      <c r="A30" s="49">
        <f t="shared" ca="1" si="1"/>
        <v>44626</v>
      </c>
      <c r="B30">
        <v>28</v>
      </c>
      <c r="C30" s="21">
        <f t="shared" si="3"/>
        <v>1100</v>
      </c>
      <c r="D30" s="10">
        <f t="shared" si="4"/>
        <v>5.0000000000000001E-3</v>
      </c>
      <c r="E30" s="16">
        <f t="shared" si="5"/>
        <v>5.5</v>
      </c>
      <c r="F30" s="16">
        <f t="shared" si="6"/>
        <v>46.5</v>
      </c>
      <c r="G30" s="19">
        <f t="shared" si="2"/>
        <v>0</v>
      </c>
      <c r="H30" s="6">
        <f t="shared" si="7"/>
        <v>1</v>
      </c>
    </row>
    <row r="31" spans="1:13" x14ac:dyDescent="0.2">
      <c r="A31" s="49">
        <f t="shared" ca="1" si="1"/>
        <v>44627</v>
      </c>
      <c r="B31">
        <v>29</v>
      </c>
      <c r="C31" s="21">
        <f t="shared" si="3"/>
        <v>1100</v>
      </c>
      <c r="D31" s="10">
        <f t="shared" si="4"/>
        <v>5.0000000000000001E-3</v>
      </c>
      <c r="E31" s="16">
        <f t="shared" si="5"/>
        <v>5.5</v>
      </c>
      <c r="F31" s="16">
        <f t="shared" si="6"/>
        <v>52</v>
      </c>
      <c r="G31" s="19">
        <f t="shared" si="2"/>
        <v>50</v>
      </c>
      <c r="H31" s="6">
        <f t="shared" si="7"/>
        <v>1.5</v>
      </c>
    </row>
    <row r="32" spans="1:13" x14ac:dyDescent="0.2">
      <c r="A32" s="49">
        <f t="shared" ca="1" si="1"/>
        <v>44628</v>
      </c>
      <c r="B32">
        <v>30</v>
      </c>
      <c r="C32" s="21">
        <f t="shared" si="3"/>
        <v>1150</v>
      </c>
      <c r="D32" s="10">
        <f t="shared" si="4"/>
        <v>5.0000000000000001E-3</v>
      </c>
      <c r="E32" s="16">
        <f t="shared" si="5"/>
        <v>5.75</v>
      </c>
      <c r="F32" s="16">
        <f t="shared" si="6"/>
        <v>7.75</v>
      </c>
      <c r="G32" s="19">
        <f t="shared" si="2"/>
        <v>0</v>
      </c>
      <c r="H32" s="6">
        <f t="shared" si="7"/>
        <v>1.5</v>
      </c>
    </row>
    <row r="33" spans="1:9" x14ac:dyDescent="0.2">
      <c r="A33" s="49">
        <f t="shared" ca="1" si="1"/>
        <v>44629</v>
      </c>
      <c r="B33">
        <v>31</v>
      </c>
      <c r="C33" s="21">
        <f t="shared" si="3"/>
        <v>1150</v>
      </c>
      <c r="D33" s="10">
        <f t="shared" si="4"/>
        <v>5.0000000000000001E-3</v>
      </c>
      <c r="E33" s="16">
        <f t="shared" si="5"/>
        <v>5.75</v>
      </c>
      <c r="F33" s="16">
        <f t="shared" si="6"/>
        <v>13.5</v>
      </c>
      <c r="G33" s="19">
        <f t="shared" si="2"/>
        <v>0</v>
      </c>
      <c r="H33" s="6">
        <f t="shared" si="7"/>
        <v>1.5</v>
      </c>
    </row>
    <row r="34" spans="1:9" x14ac:dyDescent="0.2">
      <c r="A34" s="49">
        <f t="shared" ca="1" si="1"/>
        <v>44630</v>
      </c>
      <c r="B34">
        <v>32</v>
      </c>
      <c r="C34" s="21">
        <f t="shared" si="3"/>
        <v>1150</v>
      </c>
      <c r="D34" s="10">
        <f t="shared" si="4"/>
        <v>5.0000000000000001E-3</v>
      </c>
      <c r="E34" s="16">
        <f t="shared" si="5"/>
        <v>5.75</v>
      </c>
      <c r="F34" s="16">
        <f t="shared" si="6"/>
        <v>19.25</v>
      </c>
      <c r="G34" s="19">
        <f t="shared" si="2"/>
        <v>0</v>
      </c>
      <c r="H34" s="6">
        <f t="shared" si="7"/>
        <v>1.5</v>
      </c>
    </row>
    <row r="35" spans="1:9" x14ac:dyDescent="0.2">
      <c r="A35" s="49">
        <f t="shared" ca="1" si="1"/>
        <v>44631</v>
      </c>
      <c r="B35">
        <v>33</v>
      </c>
      <c r="C35" s="21">
        <f t="shared" si="3"/>
        <v>1150</v>
      </c>
      <c r="D35" s="10">
        <f t="shared" si="4"/>
        <v>5.0000000000000001E-3</v>
      </c>
      <c r="E35" s="16">
        <f t="shared" si="5"/>
        <v>5.75</v>
      </c>
      <c r="F35" s="16">
        <f t="shared" si="6"/>
        <v>25</v>
      </c>
      <c r="G35" s="19">
        <f t="shared" si="2"/>
        <v>0</v>
      </c>
      <c r="H35" s="6">
        <f t="shared" si="7"/>
        <v>1.5</v>
      </c>
    </row>
    <row r="36" spans="1:9" x14ac:dyDescent="0.2">
      <c r="A36" s="49">
        <f t="shared" ca="1" si="1"/>
        <v>44632</v>
      </c>
      <c r="B36">
        <v>34</v>
      </c>
      <c r="C36" s="21">
        <f t="shared" si="3"/>
        <v>1150</v>
      </c>
      <c r="D36" s="10">
        <f t="shared" si="4"/>
        <v>5.0000000000000001E-3</v>
      </c>
      <c r="E36" s="16">
        <f t="shared" si="5"/>
        <v>5.75</v>
      </c>
      <c r="F36" s="16">
        <f t="shared" si="6"/>
        <v>30.75</v>
      </c>
      <c r="G36" s="19">
        <f t="shared" si="2"/>
        <v>0</v>
      </c>
      <c r="H36" s="6">
        <f t="shared" si="7"/>
        <v>1.5</v>
      </c>
      <c r="I36" s="3"/>
    </row>
    <row r="37" spans="1:9" x14ac:dyDescent="0.2">
      <c r="A37" s="49">
        <f t="shared" ca="1" si="1"/>
        <v>44633</v>
      </c>
      <c r="B37">
        <v>35</v>
      </c>
      <c r="C37" s="21">
        <f t="shared" si="3"/>
        <v>1150</v>
      </c>
      <c r="D37" s="10">
        <f t="shared" si="4"/>
        <v>5.0000000000000001E-3</v>
      </c>
      <c r="E37" s="16">
        <f t="shared" si="5"/>
        <v>5.75</v>
      </c>
      <c r="F37" s="16">
        <f t="shared" si="6"/>
        <v>36.5</v>
      </c>
      <c r="G37" s="19">
        <f t="shared" si="2"/>
        <v>0</v>
      </c>
      <c r="H37" s="6">
        <f t="shared" si="7"/>
        <v>1.5</v>
      </c>
      <c r="I37" s="3"/>
    </row>
    <row r="38" spans="1:9" x14ac:dyDescent="0.2">
      <c r="A38" s="49">
        <f t="shared" ca="1" si="1"/>
        <v>44634</v>
      </c>
      <c r="B38">
        <v>36</v>
      </c>
      <c r="C38" s="21">
        <f t="shared" si="3"/>
        <v>1150</v>
      </c>
      <c r="D38" s="10">
        <f t="shared" si="4"/>
        <v>5.0000000000000001E-3</v>
      </c>
      <c r="E38" s="16">
        <f t="shared" si="5"/>
        <v>5.75</v>
      </c>
      <c r="F38" s="16">
        <f t="shared" si="6"/>
        <v>42.25</v>
      </c>
      <c r="G38" s="19">
        <f t="shared" si="2"/>
        <v>0</v>
      </c>
      <c r="H38" s="6">
        <f t="shared" si="7"/>
        <v>1.5</v>
      </c>
      <c r="I38" s="3"/>
    </row>
    <row r="39" spans="1:9" x14ac:dyDescent="0.2">
      <c r="A39" s="49">
        <f t="shared" ca="1" si="1"/>
        <v>44635</v>
      </c>
      <c r="B39">
        <v>37</v>
      </c>
      <c r="C39" s="21">
        <f t="shared" si="3"/>
        <v>1150</v>
      </c>
      <c r="D39" s="10">
        <f t="shared" si="4"/>
        <v>5.0000000000000001E-3</v>
      </c>
      <c r="E39" s="16">
        <f t="shared" si="5"/>
        <v>5.75</v>
      </c>
      <c r="F39" s="16">
        <f t="shared" si="6"/>
        <v>48</v>
      </c>
      <c r="G39" s="19">
        <f t="shared" si="2"/>
        <v>0</v>
      </c>
      <c r="H39" s="6">
        <f t="shared" si="7"/>
        <v>1.5</v>
      </c>
    </row>
    <row r="40" spans="1:9" x14ac:dyDescent="0.2">
      <c r="A40" s="49">
        <f t="shared" ca="1" si="1"/>
        <v>44636</v>
      </c>
      <c r="B40">
        <v>38</v>
      </c>
      <c r="C40" s="21">
        <f t="shared" si="3"/>
        <v>1150</v>
      </c>
      <c r="D40" s="10">
        <f t="shared" si="4"/>
        <v>5.0000000000000001E-3</v>
      </c>
      <c r="E40" s="16">
        <f t="shared" si="5"/>
        <v>5.75</v>
      </c>
      <c r="F40" s="16">
        <f t="shared" si="6"/>
        <v>53.75</v>
      </c>
      <c r="G40" s="19">
        <f t="shared" si="2"/>
        <v>50</v>
      </c>
      <c r="H40" s="6">
        <f t="shared" si="7"/>
        <v>2</v>
      </c>
    </row>
    <row r="41" spans="1:9" x14ac:dyDescent="0.2">
      <c r="A41" s="49">
        <f t="shared" ca="1" si="1"/>
        <v>44637</v>
      </c>
      <c r="B41">
        <v>39</v>
      </c>
      <c r="C41" s="21">
        <f t="shared" si="3"/>
        <v>1200</v>
      </c>
      <c r="D41" s="10">
        <f t="shared" si="4"/>
        <v>5.0000000000000001E-3</v>
      </c>
      <c r="E41" s="16">
        <f t="shared" si="5"/>
        <v>6</v>
      </c>
      <c r="F41" s="16">
        <f t="shared" si="6"/>
        <v>9.75</v>
      </c>
      <c r="G41" s="19">
        <f t="shared" si="2"/>
        <v>0</v>
      </c>
      <c r="H41" s="6">
        <f t="shared" si="7"/>
        <v>2</v>
      </c>
    </row>
    <row r="42" spans="1:9" x14ac:dyDescent="0.2">
      <c r="A42" s="49">
        <f t="shared" ca="1" si="1"/>
        <v>44638</v>
      </c>
      <c r="B42">
        <v>40</v>
      </c>
      <c r="C42" s="21">
        <f t="shared" si="3"/>
        <v>1200</v>
      </c>
      <c r="D42" s="10">
        <f t="shared" si="4"/>
        <v>5.0000000000000001E-3</v>
      </c>
      <c r="E42" s="16">
        <f t="shared" si="5"/>
        <v>6</v>
      </c>
      <c r="F42" s="16">
        <f t="shared" si="6"/>
        <v>15.75</v>
      </c>
      <c r="G42" s="19">
        <f t="shared" si="2"/>
        <v>0</v>
      </c>
      <c r="H42" s="6">
        <f t="shared" si="7"/>
        <v>2</v>
      </c>
    </row>
    <row r="43" spans="1:9" x14ac:dyDescent="0.2">
      <c r="A43" s="49">
        <f t="shared" ca="1" si="1"/>
        <v>44639</v>
      </c>
      <c r="B43">
        <v>41</v>
      </c>
      <c r="C43" s="21">
        <f t="shared" si="3"/>
        <v>1200</v>
      </c>
      <c r="D43" s="10">
        <f t="shared" si="4"/>
        <v>5.0000000000000001E-3</v>
      </c>
      <c r="E43" s="16">
        <f t="shared" si="5"/>
        <v>6</v>
      </c>
      <c r="F43" s="16">
        <f t="shared" si="6"/>
        <v>21.75</v>
      </c>
      <c r="G43" s="19">
        <f t="shared" si="2"/>
        <v>0</v>
      </c>
      <c r="H43" s="6">
        <f t="shared" si="7"/>
        <v>2</v>
      </c>
    </row>
    <row r="44" spans="1:9" x14ac:dyDescent="0.2">
      <c r="A44" s="49">
        <f t="shared" ca="1" si="1"/>
        <v>44640</v>
      </c>
      <c r="B44">
        <v>42</v>
      </c>
      <c r="C44" s="21">
        <f t="shared" si="3"/>
        <v>1200</v>
      </c>
      <c r="D44" s="10">
        <f t="shared" si="4"/>
        <v>5.0000000000000001E-3</v>
      </c>
      <c r="E44" s="16">
        <f t="shared" si="5"/>
        <v>6</v>
      </c>
      <c r="F44" s="16">
        <f t="shared" si="6"/>
        <v>27.75</v>
      </c>
      <c r="G44" s="19">
        <f t="shared" si="2"/>
        <v>0</v>
      </c>
      <c r="H44" s="6">
        <f t="shared" si="7"/>
        <v>2</v>
      </c>
    </row>
    <row r="45" spans="1:9" x14ac:dyDescent="0.2">
      <c r="A45" s="49">
        <f t="shared" ca="1" si="1"/>
        <v>44641</v>
      </c>
      <c r="B45">
        <v>43</v>
      </c>
      <c r="C45" s="21">
        <f t="shared" si="3"/>
        <v>1200</v>
      </c>
      <c r="D45" s="10">
        <f t="shared" si="4"/>
        <v>5.0000000000000001E-3</v>
      </c>
      <c r="E45" s="16">
        <f t="shared" si="5"/>
        <v>6</v>
      </c>
      <c r="F45" s="16">
        <f t="shared" si="6"/>
        <v>33.75</v>
      </c>
      <c r="G45" s="19">
        <f t="shared" si="2"/>
        <v>0</v>
      </c>
      <c r="H45" s="6">
        <f t="shared" si="7"/>
        <v>2</v>
      </c>
    </row>
    <row r="46" spans="1:9" x14ac:dyDescent="0.2">
      <c r="A46" s="49">
        <f t="shared" ca="1" si="1"/>
        <v>44642</v>
      </c>
      <c r="B46">
        <v>44</v>
      </c>
      <c r="C46" s="21">
        <f t="shared" si="3"/>
        <v>1200</v>
      </c>
      <c r="D46" s="10">
        <f t="shared" si="4"/>
        <v>5.0000000000000001E-3</v>
      </c>
      <c r="E46" s="16">
        <f t="shared" si="5"/>
        <v>6</v>
      </c>
      <c r="F46" s="16">
        <f t="shared" si="6"/>
        <v>39.75</v>
      </c>
      <c r="G46" s="19">
        <f t="shared" si="2"/>
        <v>0</v>
      </c>
      <c r="H46" s="6">
        <f t="shared" si="7"/>
        <v>2</v>
      </c>
    </row>
    <row r="47" spans="1:9" x14ac:dyDescent="0.2">
      <c r="A47" s="49">
        <f t="shared" ca="1" si="1"/>
        <v>44643</v>
      </c>
      <c r="B47">
        <v>45</v>
      </c>
      <c r="C47" s="21">
        <f t="shared" si="3"/>
        <v>1200</v>
      </c>
      <c r="D47" s="10">
        <f t="shared" si="4"/>
        <v>5.0000000000000001E-3</v>
      </c>
      <c r="E47" s="16">
        <f t="shared" si="5"/>
        <v>6</v>
      </c>
      <c r="F47" s="16">
        <f t="shared" si="6"/>
        <v>45.75</v>
      </c>
      <c r="G47" s="19">
        <f t="shared" si="2"/>
        <v>0</v>
      </c>
      <c r="H47" s="6">
        <f t="shared" si="7"/>
        <v>2</v>
      </c>
    </row>
    <row r="48" spans="1:9" x14ac:dyDescent="0.2">
      <c r="A48" s="49">
        <f t="shared" ca="1" si="1"/>
        <v>44644</v>
      </c>
      <c r="B48">
        <v>46</v>
      </c>
      <c r="C48" s="21">
        <f t="shared" si="3"/>
        <v>1200</v>
      </c>
      <c r="D48" s="10">
        <f t="shared" si="4"/>
        <v>5.0000000000000001E-3</v>
      </c>
      <c r="E48" s="16">
        <f t="shared" si="5"/>
        <v>6</v>
      </c>
      <c r="F48" s="16">
        <f t="shared" si="6"/>
        <v>51.75</v>
      </c>
      <c r="G48" s="19">
        <f t="shared" si="2"/>
        <v>50</v>
      </c>
      <c r="H48" s="6">
        <f t="shared" si="7"/>
        <v>2.5</v>
      </c>
    </row>
    <row r="49" spans="1:8" x14ac:dyDescent="0.2">
      <c r="A49" s="49">
        <f t="shared" ca="1" si="1"/>
        <v>44645</v>
      </c>
      <c r="B49">
        <v>47</v>
      </c>
      <c r="C49" s="21">
        <f t="shared" si="3"/>
        <v>1250</v>
      </c>
      <c r="D49" s="10">
        <f t="shared" si="4"/>
        <v>5.0000000000000001E-3</v>
      </c>
      <c r="E49" s="16">
        <f t="shared" si="5"/>
        <v>6.25</v>
      </c>
      <c r="F49" s="16">
        <f t="shared" si="6"/>
        <v>8</v>
      </c>
      <c r="G49" s="19">
        <f t="shared" si="2"/>
        <v>0</v>
      </c>
      <c r="H49" s="6">
        <f t="shared" si="7"/>
        <v>2.5</v>
      </c>
    </row>
    <row r="50" spans="1:8" x14ac:dyDescent="0.2">
      <c r="A50" s="49">
        <f t="shared" ca="1" si="1"/>
        <v>44646</v>
      </c>
      <c r="B50">
        <v>48</v>
      </c>
      <c r="C50" s="21">
        <f t="shared" si="3"/>
        <v>1250</v>
      </c>
      <c r="D50" s="10">
        <f t="shared" si="4"/>
        <v>5.0000000000000001E-3</v>
      </c>
      <c r="E50" s="16">
        <f t="shared" si="5"/>
        <v>6.25</v>
      </c>
      <c r="F50" s="16">
        <f t="shared" si="6"/>
        <v>14.25</v>
      </c>
      <c r="G50" s="19">
        <f t="shared" si="2"/>
        <v>0</v>
      </c>
      <c r="H50" s="6">
        <f t="shared" si="7"/>
        <v>2.5</v>
      </c>
    </row>
    <row r="51" spans="1:8" x14ac:dyDescent="0.2">
      <c r="A51" s="49">
        <f t="shared" ca="1" si="1"/>
        <v>44647</v>
      </c>
      <c r="B51">
        <v>49</v>
      </c>
      <c r="C51" s="21">
        <f t="shared" si="3"/>
        <v>1250</v>
      </c>
      <c r="D51" s="10">
        <f t="shared" si="4"/>
        <v>5.0000000000000001E-3</v>
      </c>
      <c r="E51" s="16">
        <f t="shared" si="5"/>
        <v>6.25</v>
      </c>
      <c r="F51" s="16">
        <f t="shared" si="6"/>
        <v>20.5</v>
      </c>
      <c r="G51" s="19">
        <f t="shared" si="2"/>
        <v>0</v>
      </c>
      <c r="H51" s="6">
        <f t="shared" si="7"/>
        <v>2.5</v>
      </c>
    </row>
    <row r="52" spans="1:8" x14ac:dyDescent="0.2">
      <c r="A52" s="49">
        <f t="shared" ca="1" si="1"/>
        <v>44648</v>
      </c>
      <c r="B52">
        <v>50</v>
      </c>
      <c r="C52" s="21">
        <f t="shared" si="3"/>
        <v>1250</v>
      </c>
      <c r="D52" s="10">
        <f t="shared" si="4"/>
        <v>5.0000000000000001E-3</v>
      </c>
      <c r="E52" s="16">
        <f t="shared" si="5"/>
        <v>6.25</v>
      </c>
      <c r="F52" s="16">
        <f t="shared" si="6"/>
        <v>26.75</v>
      </c>
      <c r="G52" s="19">
        <f t="shared" si="2"/>
        <v>0</v>
      </c>
      <c r="H52" s="6">
        <f t="shared" si="7"/>
        <v>2.5</v>
      </c>
    </row>
    <row r="53" spans="1:8" x14ac:dyDescent="0.2">
      <c r="A53" s="49">
        <f t="shared" ca="1" si="1"/>
        <v>44649</v>
      </c>
      <c r="B53">
        <v>51</v>
      </c>
      <c r="C53" s="21">
        <f t="shared" si="3"/>
        <v>1250</v>
      </c>
      <c r="D53" s="10">
        <f t="shared" si="4"/>
        <v>5.0000000000000001E-3</v>
      </c>
      <c r="E53" s="16">
        <f t="shared" si="5"/>
        <v>6.25</v>
      </c>
      <c r="F53" s="16">
        <f t="shared" si="6"/>
        <v>33</v>
      </c>
      <c r="G53" s="19">
        <f t="shared" si="2"/>
        <v>0</v>
      </c>
      <c r="H53" s="6">
        <f t="shared" si="7"/>
        <v>2.5</v>
      </c>
    </row>
    <row r="54" spans="1:8" x14ac:dyDescent="0.2">
      <c r="A54" s="49">
        <f t="shared" ca="1" si="1"/>
        <v>44650</v>
      </c>
      <c r="B54">
        <v>52</v>
      </c>
      <c r="C54" s="21">
        <f t="shared" si="3"/>
        <v>1250</v>
      </c>
      <c r="D54" s="10">
        <f t="shared" si="4"/>
        <v>5.0000000000000001E-3</v>
      </c>
      <c r="E54" s="16">
        <f t="shared" si="5"/>
        <v>6.25</v>
      </c>
      <c r="F54" s="16">
        <f t="shared" si="6"/>
        <v>39.25</v>
      </c>
      <c r="G54" s="19">
        <f t="shared" si="2"/>
        <v>0</v>
      </c>
      <c r="H54" s="6">
        <f t="shared" si="7"/>
        <v>2.5</v>
      </c>
    </row>
    <row r="55" spans="1:8" x14ac:dyDescent="0.2">
      <c r="A55" s="49">
        <f t="shared" ca="1" si="1"/>
        <v>44651</v>
      </c>
      <c r="B55">
        <v>53</v>
      </c>
      <c r="C55" s="21">
        <f t="shared" si="3"/>
        <v>1250</v>
      </c>
      <c r="D55" s="10">
        <f t="shared" si="4"/>
        <v>5.0000000000000001E-3</v>
      </c>
      <c r="E55" s="16">
        <f t="shared" si="5"/>
        <v>6.25</v>
      </c>
      <c r="F55" s="16">
        <f t="shared" si="6"/>
        <v>45.5</v>
      </c>
      <c r="G55" s="19">
        <f t="shared" si="2"/>
        <v>0</v>
      </c>
      <c r="H55" s="6">
        <f t="shared" si="7"/>
        <v>2.5</v>
      </c>
    </row>
    <row r="56" spans="1:8" x14ac:dyDescent="0.2">
      <c r="A56" s="49">
        <f t="shared" ca="1" si="1"/>
        <v>44652</v>
      </c>
      <c r="B56">
        <v>54</v>
      </c>
      <c r="C56" s="21">
        <f t="shared" si="3"/>
        <v>1250</v>
      </c>
      <c r="D56" s="10">
        <f t="shared" si="4"/>
        <v>5.0000000000000001E-3</v>
      </c>
      <c r="E56" s="16">
        <f t="shared" si="5"/>
        <v>6.25</v>
      </c>
      <c r="F56" s="16">
        <f t="shared" si="6"/>
        <v>51.75</v>
      </c>
      <c r="G56" s="19">
        <f t="shared" si="2"/>
        <v>50</v>
      </c>
      <c r="H56" s="6">
        <f t="shared" si="7"/>
        <v>3</v>
      </c>
    </row>
    <row r="57" spans="1:8" x14ac:dyDescent="0.2">
      <c r="A57" s="49">
        <f t="shared" ca="1" si="1"/>
        <v>44653</v>
      </c>
      <c r="B57">
        <v>55</v>
      </c>
      <c r="C57" s="21">
        <f t="shared" si="3"/>
        <v>1300</v>
      </c>
      <c r="D57" s="10">
        <f t="shared" si="4"/>
        <v>5.0000000000000001E-3</v>
      </c>
      <c r="E57" s="16">
        <f t="shared" si="5"/>
        <v>6.5</v>
      </c>
      <c r="F57" s="16">
        <f t="shared" si="6"/>
        <v>8.25</v>
      </c>
      <c r="G57" s="19">
        <f t="shared" si="2"/>
        <v>0</v>
      </c>
      <c r="H57" s="6">
        <f t="shared" si="7"/>
        <v>3</v>
      </c>
    </row>
    <row r="58" spans="1:8" x14ac:dyDescent="0.2">
      <c r="A58" s="49">
        <f t="shared" ca="1" si="1"/>
        <v>44654</v>
      </c>
      <c r="B58">
        <v>56</v>
      </c>
      <c r="C58" s="21">
        <f t="shared" si="3"/>
        <v>1300</v>
      </c>
      <c r="D58" s="10">
        <f t="shared" si="4"/>
        <v>5.0000000000000001E-3</v>
      </c>
      <c r="E58" s="16">
        <f t="shared" si="5"/>
        <v>6.5</v>
      </c>
      <c r="F58" s="16">
        <f t="shared" si="6"/>
        <v>14.75</v>
      </c>
      <c r="G58" s="19">
        <f t="shared" si="2"/>
        <v>0</v>
      </c>
      <c r="H58" s="6">
        <f t="shared" si="7"/>
        <v>3</v>
      </c>
    </row>
    <row r="59" spans="1:8" x14ac:dyDescent="0.2">
      <c r="A59" s="49">
        <f t="shared" ca="1" si="1"/>
        <v>44655</v>
      </c>
      <c r="B59">
        <v>57</v>
      </c>
      <c r="C59" s="21">
        <f t="shared" si="3"/>
        <v>1300</v>
      </c>
      <c r="D59" s="10">
        <f t="shared" si="4"/>
        <v>5.0000000000000001E-3</v>
      </c>
      <c r="E59" s="16">
        <f t="shared" si="5"/>
        <v>6.5</v>
      </c>
      <c r="F59" s="16">
        <f t="shared" si="6"/>
        <v>21.25</v>
      </c>
      <c r="G59" s="19">
        <f t="shared" si="2"/>
        <v>0</v>
      </c>
      <c r="H59" s="6">
        <f t="shared" si="7"/>
        <v>3</v>
      </c>
    </row>
    <row r="60" spans="1:8" x14ac:dyDescent="0.2">
      <c r="A60" s="49">
        <f t="shared" ca="1" si="1"/>
        <v>44656</v>
      </c>
      <c r="B60">
        <v>58</v>
      </c>
      <c r="C60" s="21">
        <f t="shared" si="3"/>
        <v>1300</v>
      </c>
      <c r="D60" s="10">
        <f t="shared" si="4"/>
        <v>5.0000000000000001E-3</v>
      </c>
      <c r="E60" s="16">
        <f t="shared" si="5"/>
        <v>6.5</v>
      </c>
      <c r="F60" s="16">
        <f t="shared" si="6"/>
        <v>27.75</v>
      </c>
      <c r="G60" s="19">
        <f t="shared" si="2"/>
        <v>0</v>
      </c>
      <c r="H60" s="6">
        <f t="shared" si="7"/>
        <v>3</v>
      </c>
    </row>
    <row r="61" spans="1:8" x14ac:dyDescent="0.2">
      <c r="A61" s="49">
        <f t="shared" ca="1" si="1"/>
        <v>44657</v>
      </c>
      <c r="B61">
        <v>59</v>
      </c>
      <c r="C61" s="21">
        <f t="shared" si="3"/>
        <v>1300</v>
      </c>
      <c r="D61" s="10">
        <f t="shared" si="4"/>
        <v>5.0000000000000001E-3</v>
      </c>
      <c r="E61" s="16">
        <f t="shared" si="5"/>
        <v>6.5</v>
      </c>
      <c r="F61" s="16">
        <f t="shared" si="6"/>
        <v>34.25</v>
      </c>
      <c r="G61" s="19">
        <f t="shared" si="2"/>
        <v>0</v>
      </c>
      <c r="H61" s="6">
        <f t="shared" si="7"/>
        <v>3</v>
      </c>
    </row>
    <row r="62" spans="1:8" x14ac:dyDescent="0.2">
      <c r="A62" s="49">
        <f t="shared" ca="1" si="1"/>
        <v>44658</v>
      </c>
      <c r="B62">
        <v>60</v>
      </c>
      <c r="C62" s="21">
        <f t="shared" si="3"/>
        <v>1300</v>
      </c>
      <c r="D62" s="10">
        <f t="shared" si="4"/>
        <v>5.0000000000000001E-3</v>
      </c>
      <c r="E62" s="16">
        <f t="shared" si="5"/>
        <v>6.5</v>
      </c>
      <c r="F62" s="16">
        <f t="shared" si="6"/>
        <v>40.75</v>
      </c>
      <c r="G62" s="19">
        <f t="shared" si="2"/>
        <v>0</v>
      </c>
      <c r="H62" s="6">
        <f t="shared" si="7"/>
        <v>3</v>
      </c>
    </row>
    <row r="63" spans="1:8" x14ac:dyDescent="0.2">
      <c r="A63" s="49">
        <f t="shared" ca="1" si="1"/>
        <v>44659</v>
      </c>
      <c r="B63">
        <v>61</v>
      </c>
      <c r="C63" s="21">
        <f t="shared" si="3"/>
        <v>1300</v>
      </c>
      <c r="D63" s="10">
        <f t="shared" si="4"/>
        <v>5.0000000000000001E-3</v>
      </c>
      <c r="E63" s="16">
        <f t="shared" si="5"/>
        <v>6.5</v>
      </c>
      <c r="F63" s="16">
        <f t="shared" si="6"/>
        <v>47.25</v>
      </c>
      <c r="G63" s="19">
        <f t="shared" si="2"/>
        <v>0</v>
      </c>
      <c r="H63" s="6">
        <f t="shared" si="7"/>
        <v>3</v>
      </c>
    </row>
    <row r="64" spans="1:8" x14ac:dyDescent="0.2">
      <c r="A64" s="49">
        <f t="shared" ca="1" si="1"/>
        <v>44660</v>
      </c>
      <c r="B64">
        <v>62</v>
      </c>
      <c r="C64" s="21">
        <f t="shared" si="3"/>
        <v>1300</v>
      </c>
      <c r="D64" s="10">
        <f t="shared" si="4"/>
        <v>5.0000000000000001E-3</v>
      </c>
      <c r="E64" s="16">
        <f t="shared" si="5"/>
        <v>6.5</v>
      </c>
      <c r="F64" s="16">
        <f t="shared" si="6"/>
        <v>53.75</v>
      </c>
      <c r="G64" s="19">
        <f t="shared" si="2"/>
        <v>50</v>
      </c>
      <c r="H64" s="6">
        <f t="shared" si="7"/>
        <v>3.5</v>
      </c>
    </row>
    <row r="65" spans="1:8" x14ac:dyDescent="0.2">
      <c r="A65" s="49">
        <f t="shared" ca="1" si="1"/>
        <v>44661</v>
      </c>
      <c r="B65">
        <v>63</v>
      </c>
      <c r="C65" s="21">
        <f t="shared" si="3"/>
        <v>1350</v>
      </c>
      <c r="D65" s="10">
        <f t="shared" si="4"/>
        <v>5.0000000000000001E-3</v>
      </c>
      <c r="E65" s="16">
        <f t="shared" si="5"/>
        <v>6.75</v>
      </c>
      <c r="F65" s="16">
        <f t="shared" si="6"/>
        <v>10.5</v>
      </c>
      <c r="G65" s="19">
        <f t="shared" si="2"/>
        <v>0</v>
      </c>
      <c r="H65" s="6">
        <f t="shared" si="7"/>
        <v>3.5</v>
      </c>
    </row>
    <row r="66" spans="1:8" x14ac:dyDescent="0.2">
      <c r="A66" s="49">
        <f t="shared" ca="1" si="1"/>
        <v>44662</v>
      </c>
      <c r="B66">
        <v>64</v>
      </c>
      <c r="C66" s="21">
        <f t="shared" si="3"/>
        <v>1350</v>
      </c>
      <c r="D66" s="10">
        <f t="shared" si="4"/>
        <v>5.0000000000000001E-3</v>
      </c>
      <c r="E66" s="16">
        <f t="shared" si="5"/>
        <v>6.75</v>
      </c>
      <c r="F66" s="16">
        <f t="shared" si="6"/>
        <v>17.25</v>
      </c>
      <c r="G66" s="19">
        <f t="shared" si="2"/>
        <v>0</v>
      </c>
      <c r="H66" s="6">
        <f t="shared" si="7"/>
        <v>3.5</v>
      </c>
    </row>
    <row r="67" spans="1:8" x14ac:dyDescent="0.2">
      <c r="A67" s="49">
        <f t="shared" ref="A67:A130" ca="1" si="8">TODAY()+B67</f>
        <v>44663</v>
      </c>
      <c r="B67">
        <v>65</v>
      </c>
      <c r="C67" s="21">
        <f t="shared" si="3"/>
        <v>1350</v>
      </c>
      <c r="D67" s="10">
        <f t="shared" si="4"/>
        <v>5.0000000000000001E-3</v>
      </c>
      <c r="E67" s="16">
        <f t="shared" si="5"/>
        <v>6.75</v>
      </c>
      <c r="F67" s="16">
        <f t="shared" si="6"/>
        <v>24</v>
      </c>
      <c r="G67" s="19">
        <f t="shared" si="2"/>
        <v>0</v>
      </c>
      <c r="H67" s="6">
        <f t="shared" si="7"/>
        <v>3.5</v>
      </c>
    </row>
    <row r="68" spans="1:8" x14ac:dyDescent="0.2">
      <c r="A68" s="49">
        <f t="shared" ca="1" si="8"/>
        <v>44664</v>
      </c>
      <c r="B68">
        <v>66</v>
      </c>
      <c r="C68" s="21">
        <f t="shared" si="3"/>
        <v>1350</v>
      </c>
      <c r="D68" s="10">
        <f t="shared" si="4"/>
        <v>5.0000000000000001E-3</v>
      </c>
      <c r="E68" s="16">
        <f t="shared" si="5"/>
        <v>6.75</v>
      </c>
      <c r="F68" s="16">
        <f t="shared" si="6"/>
        <v>30.75</v>
      </c>
      <c r="G68" s="19">
        <f t="shared" ref="G68:G131" si="9">IF(F68&lt;50,0,
IF(AND(F68&gt;49.99,F68&lt;100),50,
IF(AND(F68&gt;99.99,F68&lt;150),100,
IF(AND(F68&gt;149.99,F68&lt;200),150,
IF(AND(F68&gt;199.99,F68&lt;250),200,
IF(AND(F68&gt;249.99,F68&lt;300),250,
IF(AND(F68&gt;299.99,F68&lt;350),300,
IF(AND(F68&gt;349.99,F68&lt;400),350,
IF(AND(F68&gt;399.99,F68&lt;450),400,
IF(AND(F68&gt;449.99,F68&lt;500),450,
IF(AND(F68&gt;499.99,F68&lt;550),500,
IF(AND(F68&gt;549.99,F68&lt;600),550,
IF(AND(F68&gt;599.99,F68&lt;650),600,
IF(AND(F68&gt;649.99,F68&lt;700),650,
IF(AND(F68&gt;699.99,F68&lt;750),700,
IF(AND(F68&gt;749.99,F68&lt;800),750,
IF(AND(F68&gt;799.99,F68&lt;850),800,
IF(AND(F68&gt;849.99,F68&lt;900),850,
IF(AND(F68&gt;899.99,F68&lt;950),900,
IF(AND(F68&gt;949.99,F68&lt;1000),950,
IF(AND(F68&gt;999.99,F68&lt;1050),1000,
IF(AND(F68&gt;1049.99,F68&lt;1100),1050,
IF(AND(F68&gt;1099.99,F68&lt;1150),1100,
IF(AND(F68&gt;1149.99,F68&lt;1200),1150,
IF(AND(F68&gt;1199.99,F68&lt;1250),1200,
IF(AND(F68&gt;1249.99,F68&lt;1300),1250,
IF(AND(F68&gt;1299.99,F68&lt;1350),1300,
IF(AND(F68&gt;1349.99,F68&lt;1400),1350,
IF(AND(F68&gt;1399.99,F68&lt;1450),1400,
IF(AND(F68&gt;1449.99,F68&lt;1500),1450,
IF(AND(F68&gt;1499.99,F68&lt;1550),1500,
IF(AND(F68&gt;1549.99,F68&lt;1600),1550,
IF(AND(F68&gt;1599.99,F68&lt;1650),1600,
IF(AND(F68&gt;1649.99,F68&lt;1700),1650,
IF(AND(F68&gt;1699.99,F68&lt;1750),1700,
IF(AND(F68&gt;1749.99,F68&lt;1800),1750,
IF(AND(F68&gt;1799.99,F68&lt;1850),1800,
IF(AND(F68&gt;1849.99,F68&lt;1900),1850,
IF(AND(F68&gt;1899.99,F68&lt;1950),1900,
IF(AND(F68&gt;1949.99,F68&lt;2000),1950,
IF(AND(F68&gt;1999.99,F68&lt;2050),2000,
IF(AND(F68&gt;2049.99,F68&lt;2100),2050,
IF(AND(F68&gt;2099.99,F68&lt;2150),2100,
IF(AND(F68&gt;2149.99,F68&lt;2200),2150,
IF(AND(F68&gt;2199.99,F68&lt;2250),2200,
IF(AND(F68&gt;2249.99,F68&lt;2300),2250,
IF(AND(F68&gt;2299.99,F68&lt;2350),2300,
IF(AND(F68&gt;2349.99,F68&lt;2400),2350,
IF(AND(F68&gt;2399.99,F68&lt;2450),2400,
IF(AND(F68&gt;2449.99,F68&lt;2500),2450,
IF(AND(F68&gt;2499.99,F68&lt;2550),2500,
IF(AND(F68&gt;2549.99,F68&lt;2600),2550,
IF(AND(F68&gt;2599.99,F68&lt;2650),2600,
IF(AND(F68&gt;2649.99,F68&lt;2700),2650,
IF(AND(F68&gt;2699.99,F68&lt;2750),2700,
IF(AND(F68&gt;2749.99,F68&lt;2800),2750,
IF(AND(F68&gt;2799.99,F68&lt;2850),2800,
IF(AND(F68&gt;2849.99,F68&lt;2900),2850,
"REWARD &gt; HU 2850: inserire dato manualmente"))))))))))))))))))))))))))))))))))))))))))))))))))))))))))</f>
        <v>0</v>
      </c>
      <c r="H68" s="6">
        <f t="shared" si="7"/>
        <v>3.5</v>
      </c>
    </row>
    <row r="69" spans="1:8" x14ac:dyDescent="0.2">
      <c r="A69" s="49">
        <f t="shared" ca="1" si="8"/>
        <v>44665</v>
      </c>
      <c r="B69">
        <v>67</v>
      </c>
      <c r="C69" s="21">
        <f t="shared" ref="C69:C132" si="10">C68+G68</f>
        <v>1350</v>
      </c>
      <c r="D69" s="10">
        <f t="shared" ref="D69:D132" si="11">$D$2</f>
        <v>5.0000000000000001E-3</v>
      </c>
      <c r="E69" s="16">
        <f t="shared" ref="E69:E132" si="12">C69*D69</f>
        <v>6.75</v>
      </c>
      <c r="F69" s="16">
        <f t="shared" ref="F69:F132" si="13">F68+E69-G68</f>
        <v>37.5</v>
      </c>
      <c r="G69" s="19">
        <f t="shared" si="9"/>
        <v>0</v>
      </c>
      <c r="H69" s="6">
        <f t="shared" ref="H69:H132" si="14">G69*1%+H68</f>
        <v>3.5</v>
      </c>
    </row>
    <row r="70" spans="1:8" x14ac:dyDescent="0.2">
      <c r="A70" s="49">
        <f t="shared" ca="1" si="8"/>
        <v>44666</v>
      </c>
      <c r="B70">
        <v>68</v>
      </c>
      <c r="C70" s="21">
        <f t="shared" si="10"/>
        <v>1350</v>
      </c>
      <c r="D70" s="10">
        <f t="shared" si="11"/>
        <v>5.0000000000000001E-3</v>
      </c>
      <c r="E70" s="16">
        <f t="shared" si="12"/>
        <v>6.75</v>
      </c>
      <c r="F70" s="16">
        <f t="shared" si="13"/>
        <v>44.25</v>
      </c>
      <c r="G70" s="19">
        <f t="shared" si="9"/>
        <v>0</v>
      </c>
      <c r="H70" s="6">
        <f t="shared" si="14"/>
        <v>3.5</v>
      </c>
    </row>
    <row r="71" spans="1:8" x14ac:dyDescent="0.2">
      <c r="A71" s="49">
        <f t="shared" ca="1" si="8"/>
        <v>44667</v>
      </c>
      <c r="B71">
        <v>69</v>
      </c>
      <c r="C71" s="21">
        <f t="shared" si="10"/>
        <v>1350</v>
      </c>
      <c r="D71" s="10">
        <f t="shared" si="11"/>
        <v>5.0000000000000001E-3</v>
      </c>
      <c r="E71" s="16">
        <f t="shared" si="12"/>
        <v>6.75</v>
      </c>
      <c r="F71" s="16">
        <f t="shared" si="13"/>
        <v>51</v>
      </c>
      <c r="G71" s="19">
        <f t="shared" si="9"/>
        <v>50</v>
      </c>
      <c r="H71" s="6">
        <f t="shared" si="14"/>
        <v>4</v>
      </c>
    </row>
    <row r="72" spans="1:8" x14ac:dyDescent="0.2">
      <c r="A72" s="49">
        <f t="shared" ca="1" si="8"/>
        <v>44668</v>
      </c>
      <c r="B72">
        <v>70</v>
      </c>
      <c r="C72" s="21">
        <f t="shared" si="10"/>
        <v>1400</v>
      </c>
      <c r="D72" s="10">
        <f t="shared" si="11"/>
        <v>5.0000000000000001E-3</v>
      </c>
      <c r="E72" s="16">
        <f t="shared" si="12"/>
        <v>7</v>
      </c>
      <c r="F72" s="16">
        <f t="shared" si="13"/>
        <v>8</v>
      </c>
      <c r="G72" s="19">
        <f t="shared" si="9"/>
        <v>0</v>
      </c>
      <c r="H72" s="6">
        <f t="shared" si="14"/>
        <v>4</v>
      </c>
    </row>
    <row r="73" spans="1:8" x14ac:dyDescent="0.2">
      <c r="A73" s="49">
        <f t="shared" ca="1" si="8"/>
        <v>44669</v>
      </c>
      <c r="B73">
        <v>71</v>
      </c>
      <c r="C73" s="21">
        <f t="shared" si="10"/>
        <v>1400</v>
      </c>
      <c r="D73" s="10">
        <f t="shared" si="11"/>
        <v>5.0000000000000001E-3</v>
      </c>
      <c r="E73" s="16">
        <f t="shared" si="12"/>
        <v>7</v>
      </c>
      <c r="F73" s="16">
        <f t="shared" si="13"/>
        <v>15</v>
      </c>
      <c r="G73" s="19">
        <f t="shared" si="9"/>
        <v>0</v>
      </c>
      <c r="H73" s="6">
        <f t="shared" si="14"/>
        <v>4</v>
      </c>
    </row>
    <row r="74" spans="1:8" x14ac:dyDescent="0.2">
      <c r="A74" s="49">
        <f t="shared" ca="1" si="8"/>
        <v>44670</v>
      </c>
      <c r="B74">
        <v>72</v>
      </c>
      <c r="C74" s="21">
        <f t="shared" si="10"/>
        <v>1400</v>
      </c>
      <c r="D74" s="10">
        <f t="shared" si="11"/>
        <v>5.0000000000000001E-3</v>
      </c>
      <c r="E74" s="16">
        <f t="shared" si="12"/>
        <v>7</v>
      </c>
      <c r="F74" s="16">
        <f t="shared" si="13"/>
        <v>22</v>
      </c>
      <c r="G74" s="19">
        <f t="shared" si="9"/>
        <v>0</v>
      </c>
      <c r="H74" s="6">
        <f t="shared" si="14"/>
        <v>4</v>
      </c>
    </row>
    <row r="75" spans="1:8" x14ac:dyDescent="0.2">
      <c r="A75" s="49">
        <f t="shared" ca="1" si="8"/>
        <v>44671</v>
      </c>
      <c r="B75">
        <v>73</v>
      </c>
      <c r="C75" s="21">
        <f t="shared" si="10"/>
        <v>1400</v>
      </c>
      <c r="D75" s="10">
        <f t="shared" si="11"/>
        <v>5.0000000000000001E-3</v>
      </c>
      <c r="E75" s="16">
        <f t="shared" si="12"/>
        <v>7</v>
      </c>
      <c r="F75" s="16">
        <f t="shared" si="13"/>
        <v>29</v>
      </c>
      <c r="G75" s="19">
        <f t="shared" si="9"/>
        <v>0</v>
      </c>
      <c r="H75" s="6">
        <f t="shared" si="14"/>
        <v>4</v>
      </c>
    </row>
    <row r="76" spans="1:8" x14ac:dyDescent="0.2">
      <c r="A76" s="49">
        <f t="shared" ca="1" si="8"/>
        <v>44672</v>
      </c>
      <c r="B76">
        <v>74</v>
      </c>
      <c r="C76" s="21">
        <f t="shared" si="10"/>
        <v>1400</v>
      </c>
      <c r="D76" s="10">
        <f t="shared" si="11"/>
        <v>5.0000000000000001E-3</v>
      </c>
      <c r="E76" s="16">
        <f t="shared" si="12"/>
        <v>7</v>
      </c>
      <c r="F76" s="16">
        <f t="shared" si="13"/>
        <v>36</v>
      </c>
      <c r="G76" s="19">
        <f t="shared" si="9"/>
        <v>0</v>
      </c>
      <c r="H76" s="6">
        <f t="shared" si="14"/>
        <v>4</v>
      </c>
    </row>
    <row r="77" spans="1:8" x14ac:dyDescent="0.2">
      <c r="A77" s="49">
        <f t="shared" ca="1" si="8"/>
        <v>44673</v>
      </c>
      <c r="B77">
        <v>75</v>
      </c>
      <c r="C77" s="21">
        <f t="shared" si="10"/>
        <v>1400</v>
      </c>
      <c r="D77" s="10">
        <f t="shared" si="11"/>
        <v>5.0000000000000001E-3</v>
      </c>
      <c r="E77" s="16">
        <f t="shared" si="12"/>
        <v>7</v>
      </c>
      <c r="F77" s="16">
        <f t="shared" si="13"/>
        <v>43</v>
      </c>
      <c r="G77" s="19">
        <f t="shared" si="9"/>
        <v>0</v>
      </c>
      <c r="H77" s="6">
        <f t="shared" si="14"/>
        <v>4</v>
      </c>
    </row>
    <row r="78" spans="1:8" x14ac:dyDescent="0.2">
      <c r="A78" s="49">
        <f t="shared" ca="1" si="8"/>
        <v>44674</v>
      </c>
      <c r="B78">
        <v>76</v>
      </c>
      <c r="C78" s="21">
        <f t="shared" si="10"/>
        <v>1400</v>
      </c>
      <c r="D78" s="10">
        <f t="shared" si="11"/>
        <v>5.0000000000000001E-3</v>
      </c>
      <c r="E78" s="16">
        <f t="shared" si="12"/>
        <v>7</v>
      </c>
      <c r="F78" s="16">
        <f t="shared" si="13"/>
        <v>50</v>
      </c>
      <c r="G78" s="19">
        <f t="shared" si="9"/>
        <v>50</v>
      </c>
      <c r="H78" s="6">
        <f t="shared" si="14"/>
        <v>4.5</v>
      </c>
    </row>
    <row r="79" spans="1:8" x14ac:dyDescent="0.2">
      <c r="A79" s="49">
        <f t="shared" ca="1" si="8"/>
        <v>44675</v>
      </c>
      <c r="B79">
        <v>77</v>
      </c>
      <c r="C79" s="21">
        <f t="shared" si="10"/>
        <v>1450</v>
      </c>
      <c r="D79" s="10">
        <f t="shared" si="11"/>
        <v>5.0000000000000001E-3</v>
      </c>
      <c r="E79" s="16">
        <f t="shared" si="12"/>
        <v>7.25</v>
      </c>
      <c r="F79" s="16">
        <f t="shared" si="13"/>
        <v>7.25</v>
      </c>
      <c r="G79" s="19">
        <f t="shared" si="9"/>
        <v>0</v>
      </c>
      <c r="H79" s="6">
        <f t="shared" si="14"/>
        <v>4.5</v>
      </c>
    </row>
    <row r="80" spans="1:8" x14ac:dyDescent="0.2">
      <c r="A80" s="49">
        <f t="shared" ca="1" si="8"/>
        <v>44676</v>
      </c>
      <c r="B80">
        <v>78</v>
      </c>
      <c r="C80" s="21">
        <f t="shared" si="10"/>
        <v>1450</v>
      </c>
      <c r="D80" s="10">
        <f t="shared" si="11"/>
        <v>5.0000000000000001E-3</v>
      </c>
      <c r="E80" s="16">
        <f t="shared" si="12"/>
        <v>7.25</v>
      </c>
      <c r="F80" s="16">
        <f t="shared" si="13"/>
        <v>14.5</v>
      </c>
      <c r="G80" s="19">
        <f t="shared" si="9"/>
        <v>0</v>
      </c>
      <c r="H80" s="6">
        <f t="shared" si="14"/>
        <v>4.5</v>
      </c>
    </row>
    <row r="81" spans="1:8" x14ac:dyDescent="0.2">
      <c r="A81" s="49">
        <f t="shared" ca="1" si="8"/>
        <v>44677</v>
      </c>
      <c r="B81">
        <v>79</v>
      </c>
      <c r="C81" s="21">
        <f t="shared" si="10"/>
        <v>1450</v>
      </c>
      <c r="D81" s="10">
        <f t="shared" si="11"/>
        <v>5.0000000000000001E-3</v>
      </c>
      <c r="E81" s="16">
        <f t="shared" si="12"/>
        <v>7.25</v>
      </c>
      <c r="F81" s="16">
        <f t="shared" si="13"/>
        <v>21.75</v>
      </c>
      <c r="G81" s="19">
        <f t="shared" si="9"/>
        <v>0</v>
      </c>
      <c r="H81" s="6">
        <f t="shared" si="14"/>
        <v>4.5</v>
      </c>
    </row>
    <row r="82" spans="1:8" x14ac:dyDescent="0.2">
      <c r="A82" s="49">
        <f t="shared" ca="1" si="8"/>
        <v>44678</v>
      </c>
      <c r="B82">
        <v>80</v>
      </c>
      <c r="C82" s="21">
        <f t="shared" si="10"/>
        <v>1450</v>
      </c>
      <c r="D82" s="10">
        <f t="shared" si="11"/>
        <v>5.0000000000000001E-3</v>
      </c>
      <c r="E82" s="16">
        <f t="shared" si="12"/>
        <v>7.25</v>
      </c>
      <c r="F82" s="16">
        <f t="shared" si="13"/>
        <v>29</v>
      </c>
      <c r="G82" s="19">
        <f t="shared" si="9"/>
        <v>0</v>
      </c>
      <c r="H82" s="6">
        <f t="shared" si="14"/>
        <v>4.5</v>
      </c>
    </row>
    <row r="83" spans="1:8" x14ac:dyDescent="0.2">
      <c r="A83" s="49">
        <f t="shared" ca="1" si="8"/>
        <v>44679</v>
      </c>
      <c r="B83">
        <v>81</v>
      </c>
      <c r="C83" s="21">
        <f t="shared" si="10"/>
        <v>1450</v>
      </c>
      <c r="D83" s="10">
        <f t="shared" si="11"/>
        <v>5.0000000000000001E-3</v>
      </c>
      <c r="E83" s="16">
        <f t="shared" si="12"/>
        <v>7.25</v>
      </c>
      <c r="F83" s="16">
        <f t="shared" si="13"/>
        <v>36.25</v>
      </c>
      <c r="G83" s="19">
        <f t="shared" si="9"/>
        <v>0</v>
      </c>
      <c r="H83" s="6">
        <f t="shared" si="14"/>
        <v>4.5</v>
      </c>
    </row>
    <row r="84" spans="1:8" x14ac:dyDescent="0.2">
      <c r="A84" s="49">
        <f t="shared" ca="1" si="8"/>
        <v>44680</v>
      </c>
      <c r="B84">
        <v>82</v>
      </c>
      <c r="C84" s="21">
        <f t="shared" si="10"/>
        <v>1450</v>
      </c>
      <c r="D84" s="10">
        <f t="shared" si="11"/>
        <v>5.0000000000000001E-3</v>
      </c>
      <c r="E84" s="16">
        <f t="shared" si="12"/>
        <v>7.25</v>
      </c>
      <c r="F84" s="16">
        <f t="shared" si="13"/>
        <v>43.5</v>
      </c>
      <c r="G84" s="19">
        <f t="shared" si="9"/>
        <v>0</v>
      </c>
      <c r="H84" s="6">
        <f t="shared" si="14"/>
        <v>4.5</v>
      </c>
    </row>
    <row r="85" spans="1:8" x14ac:dyDescent="0.2">
      <c r="A85" s="49">
        <f t="shared" ca="1" si="8"/>
        <v>44681</v>
      </c>
      <c r="B85">
        <v>83</v>
      </c>
      <c r="C85" s="21">
        <f t="shared" si="10"/>
        <v>1450</v>
      </c>
      <c r="D85" s="10">
        <f t="shared" si="11"/>
        <v>5.0000000000000001E-3</v>
      </c>
      <c r="E85" s="16">
        <f t="shared" si="12"/>
        <v>7.25</v>
      </c>
      <c r="F85" s="16">
        <f t="shared" si="13"/>
        <v>50.75</v>
      </c>
      <c r="G85" s="19">
        <f t="shared" si="9"/>
        <v>50</v>
      </c>
      <c r="H85" s="6">
        <f t="shared" si="14"/>
        <v>5</v>
      </c>
    </row>
    <row r="86" spans="1:8" x14ac:dyDescent="0.2">
      <c r="A86" s="49">
        <f t="shared" ca="1" si="8"/>
        <v>44682</v>
      </c>
      <c r="B86">
        <v>84</v>
      </c>
      <c r="C86" s="21">
        <f t="shared" si="10"/>
        <v>1500</v>
      </c>
      <c r="D86" s="10">
        <f t="shared" si="11"/>
        <v>5.0000000000000001E-3</v>
      </c>
      <c r="E86" s="16">
        <f t="shared" si="12"/>
        <v>7.5</v>
      </c>
      <c r="F86" s="16">
        <f t="shared" si="13"/>
        <v>8.25</v>
      </c>
      <c r="G86" s="19">
        <f t="shared" si="9"/>
        <v>0</v>
      </c>
      <c r="H86" s="6">
        <f t="shared" si="14"/>
        <v>5</v>
      </c>
    </row>
    <row r="87" spans="1:8" x14ac:dyDescent="0.2">
      <c r="A87" s="49">
        <f t="shared" ca="1" si="8"/>
        <v>44683</v>
      </c>
      <c r="B87">
        <v>85</v>
      </c>
      <c r="C87" s="21">
        <f t="shared" si="10"/>
        <v>1500</v>
      </c>
      <c r="D87" s="10">
        <f t="shared" si="11"/>
        <v>5.0000000000000001E-3</v>
      </c>
      <c r="E87" s="16">
        <f t="shared" si="12"/>
        <v>7.5</v>
      </c>
      <c r="F87" s="16">
        <f t="shared" si="13"/>
        <v>15.75</v>
      </c>
      <c r="G87" s="19">
        <f t="shared" si="9"/>
        <v>0</v>
      </c>
      <c r="H87" s="6">
        <f t="shared" si="14"/>
        <v>5</v>
      </c>
    </row>
    <row r="88" spans="1:8" x14ac:dyDescent="0.2">
      <c r="A88" s="49">
        <f t="shared" ca="1" si="8"/>
        <v>44684</v>
      </c>
      <c r="B88">
        <v>86</v>
      </c>
      <c r="C88" s="21">
        <f t="shared" si="10"/>
        <v>1500</v>
      </c>
      <c r="D88" s="10">
        <f t="shared" si="11"/>
        <v>5.0000000000000001E-3</v>
      </c>
      <c r="E88" s="16">
        <f t="shared" si="12"/>
        <v>7.5</v>
      </c>
      <c r="F88" s="16">
        <f t="shared" si="13"/>
        <v>23.25</v>
      </c>
      <c r="G88" s="19">
        <f t="shared" si="9"/>
        <v>0</v>
      </c>
      <c r="H88" s="6">
        <f t="shared" si="14"/>
        <v>5</v>
      </c>
    </row>
    <row r="89" spans="1:8" x14ac:dyDescent="0.2">
      <c r="A89" s="49">
        <f t="shared" ca="1" si="8"/>
        <v>44685</v>
      </c>
      <c r="B89">
        <v>87</v>
      </c>
      <c r="C89" s="21">
        <f t="shared" si="10"/>
        <v>1500</v>
      </c>
      <c r="D89" s="10">
        <f t="shared" si="11"/>
        <v>5.0000000000000001E-3</v>
      </c>
      <c r="E89" s="16">
        <f t="shared" si="12"/>
        <v>7.5</v>
      </c>
      <c r="F89" s="16">
        <f t="shared" si="13"/>
        <v>30.75</v>
      </c>
      <c r="G89" s="19">
        <f t="shared" si="9"/>
        <v>0</v>
      </c>
      <c r="H89" s="6">
        <f t="shared" si="14"/>
        <v>5</v>
      </c>
    </row>
    <row r="90" spans="1:8" x14ac:dyDescent="0.2">
      <c r="A90" s="49">
        <f t="shared" ca="1" si="8"/>
        <v>44686</v>
      </c>
      <c r="B90">
        <v>88</v>
      </c>
      <c r="C90" s="21">
        <f t="shared" si="10"/>
        <v>1500</v>
      </c>
      <c r="D90" s="10">
        <f t="shared" si="11"/>
        <v>5.0000000000000001E-3</v>
      </c>
      <c r="E90" s="16">
        <f t="shared" si="12"/>
        <v>7.5</v>
      </c>
      <c r="F90" s="16">
        <f t="shared" si="13"/>
        <v>38.25</v>
      </c>
      <c r="G90" s="19">
        <f t="shared" si="9"/>
        <v>0</v>
      </c>
      <c r="H90" s="6">
        <f t="shared" si="14"/>
        <v>5</v>
      </c>
    </row>
    <row r="91" spans="1:8" x14ac:dyDescent="0.2">
      <c r="A91" s="49">
        <f t="shared" ca="1" si="8"/>
        <v>44687</v>
      </c>
      <c r="B91">
        <v>89</v>
      </c>
      <c r="C91" s="21">
        <f t="shared" si="10"/>
        <v>1500</v>
      </c>
      <c r="D91" s="10">
        <f t="shared" si="11"/>
        <v>5.0000000000000001E-3</v>
      </c>
      <c r="E91" s="16">
        <f t="shared" si="12"/>
        <v>7.5</v>
      </c>
      <c r="F91" s="16">
        <f t="shared" si="13"/>
        <v>45.75</v>
      </c>
      <c r="G91" s="19">
        <f t="shared" si="9"/>
        <v>0</v>
      </c>
      <c r="H91" s="6">
        <f t="shared" si="14"/>
        <v>5</v>
      </c>
    </row>
    <row r="92" spans="1:8" x14ac:dyDescent="0.2">
      <c r="A92" s="49">
        <f t="shared" ca="1" si="8"/>
        <v>44688</v>
      </c>
      <c r="B92">
        <v>90</v>
      </c>
      <c r="C92" s="21">
        <f t="shared" si="10"/>
        <v>1500</v>
      </c>
      <c r="D92" s="10">
        <f t="shared" si="11"/>
        <v>5.0000000000000001E-3</v>
      </c>
      <c r="E92" s="16">
        <f t="shared" si="12"/>
        <v>7.5</v>
      </c>
      <c r="F92" s="16">
        <f t="shared" si="13"/>
        <v>53.25</v>
      </c>
      <c r="G92" s="19">
        <f t="shared" si="9"/>
        <v>50</v>
      </c>
      <c r="H92" s="6">
        <f t="shared" si="14"/>
        <v>5.5</v>
      </c>
    </row>
    <row r="93" spans="1:8" x14ac:dyDescent="0.2">
      <c r="A93" s="49">
        <f t="shared" ca="1" si="8"/>
        <v>44689</v>
      </c>
      <c r="B93">
        <v>91</v>
      </c>
      <c r="C93" s="21">
        <f t="shared" si="10"/>
        <v>1550</v>
      </c>
      <c r="D93" s="10">
        <f t="shared" si="11"/>
        <v>5.0000000000000001E-3</v>
      </c>
      <c r="E93" s="16">
        <f t="shared" si="12"/>
        <v>7.75</v>
      </c>
      <c r="F93" s="16">
        <f t="shared" si="13"/>
        <v>11</v>
      </c>
      <c r="G93" s="19">
        <f t="shared" si="9"/>
        <v>0</v>
      </c>
      <c r="H93" s="6">
        <f t="shared" si="14"/>
        <v>5.5</v>
      </c>
    </row>
    <row r="94" spans="1:8" x14ac:dyDescent="0.2">
      <c r="A94" s="49">
        <f t="shared" ca="1" si="8"/>
        <v>44690</v>
      </c>
      <c r="B94">
        <v>92</v>
      </c>
      <c r="C94" s="21">
        <f t="shared" si="10"/>
        <v>1550</v>
      </c>
      <c r="D94" s="10">
        <f t="shared" si="11"/>
        <v>5.0000000000000001E-3</v>
      </c>
      <c r="E94" s="16">
        <f t="shared" si="12"/>
        <v>7.75</v>
      </c>
      <c r="F94" s="16">
        <f t="shared" si="13"/>
        <v>18.75</v>
      </c>
      <c r="G94" s="19">
        <f t="shared" si="9"/>
        <v>0</v>
      </c>
      <c r="H94" s="6">
        <f t="shared" si="14"/>
        <v>5.5</v>
      </c>
    </row>
    <row r="95" spans="1:8" x14ac:dyDescent="0.2">
      <c r="A95" s="49">
        <f t="shared" ca="1" si="8"/>
        <v>44691</v>
      </c>
      <c r="B95">
        <v>93</v>
      </c>
      <c r="C95" s="21">
        <f t="shared" si="10"/>
        <v>1550</v>
      </c>
      <c r="D95" s="10">
        <f t="shared" si="11"/>
        <v>5.0000000000000001E-3</v>
      </c>
      <c r="E95" s="16">
        <f t="shared" si="12"/>
        <v>7.75</v>
      </c>
      <c r="F95" s="16">
        <f t="shared" si="13"/>
        <v>26.5</v>
      </c>
      <c r="G95" s="19">
        <f t="shared" si="9"/>
        <v>0</v>
      </c>
      <c r="H95" s="6">
        <f t="shared" si="14"/>
        <v>5.5</v>
      </c>
    </row>
    <row r="96" spans="1:8" x14ac:dyDescent="0.2">
      <c r="A96" s="49">
        <f t="shared" ca="1" si="8"/>
        <v>44692</v>
      </c>
      <c r="B96">
        <v>94</v>
      </c>
      <c r="C96" s="21">
        <f t="shared" si="10"/>
        <v>1550</v>
      </c>
      <c r="D96" s="10">
        <f t="shared" si="11"/>
        <v>5.0000000000000001E-3</v>
      </c>
      <c r="E96" s="16">
        <f t="shared" si="12"/>
        <v>7.75</v>
      </c>
      <c r="F96" s="16">
        <f t="shared" si="13"/>
        <v>34.25</v>
      </c>
      <c r="G96" s="19">
        <f t="shared" si="9"/>
        <v>0</v>
      </c>
      <c r="H96" s="6">
        <f t="shared" si="14"/>
        <v>5.5</v>
      </c>
    </row>
    <row r="97" spans="1:8" x14ac:dyDescent="0.2">
      <c r="A97" s="49">
        <f t="shared" ca="1" si="8"/>
        <v>44693</v>
      </c>
      <c r="B97">
        <v>95</v>
      </c>
      <c r="C97" s="21">
        <f t="shared" si="10"/>
        <v>1550</v>
      </c>
      <c r="D97" s="10">
        <f t="shared" si="11"/>
        <v>5.0000000000000001E-3</v>
      </c>
      <c r="E97" s="16">
        <f t="shared" si="12"/>
        <v>7.75</v>
      </c>
      <c r="F97" s="16">
        <f t="shared" si="13"/>
        <v>42</v>
      </c>
      <c r="G97" s="19">
        <f t="shared" si="9"/>
        <v>0</v>
      </c>
      <c r="H97" s="6">
        <f t="shared" si="14"/>
        <v>5.5</v>
      </c>
    </row>
    <row r="98" spans="1:8" x14ac:dyDescent="0.2">
      <c r="A98" s="49">
        <f t="shared" ca="1" si="8"/>
        <v>44694</v>
      </c>
      <c r="B98">
        <v>96</v>
      </c>
      <c r="C98" s="21">
        <f t="shared" si="10"/>
        <v>1550</v>
      </c>
      <c r="D98" s="10">
        <f t="shared" si="11"/>
        <v>5.0000000000000001E-3</v>
      </c>
      <c r="E98" s="16">
        <f t="shared" si="12"/>
        <v>7.75</v>
      </c>
      <c r="F98" s="16">
        <f t="shared" si="13"/>
        <v>49.75</v>
      </c>
      <c r="G98" s="19">
        <f t="shared" si="9"/>
        <v>0</v>
      </c>
      <c r="H98" s="6">
        <f t="shared" si="14"/>
        <v>5.5</v>
      </c>
    </row>
    <row r="99" spans="1:8" x14ac:dyDescent="0.2">
      <c r="A99" s="49">
        <f t="shared" ca="1" si="8"/>
        <v>44695</v>
      </c>
      <c r="B99">
        <v>97</v>
      </c>
      <c r="C99" s="21">
        <f t="shared" si="10"/>
        <v>1550</v>
      </c>
      <c r="D99" s="10">
        <f t="shared" si="11"/>
        <v>5.0000000000000001E-3</v>
      </c>
      <c r="E99" s="16">
        <f t="shared" si="12"/>
        <v>7.75</v>
      </c>
      <c r="F99" s="16">
        <f t="shared" si="13"/>
        <v>57.5</v>
      </c>
      <c r="G99" s="19">
        <f t="shared" si="9"/>
        <v>50</v>
      </c>
      <c r="H99" s="6">
        <f t="shared" si="14"/>
        <v>6</v>
      </c>
    </row>
    <row r="100" spans="1:8" x14ac:dyDescent="0.2">
      <c r="A100" s="49">
        <f t="shared" ca="1" si="8"/>
        <v>44696</v>
      </c>
      <c r="B100">
        <v>98</v>
      </c>
      <c r="C100" s="21">
        <f t="shared" si="10"/>
        <v>1600</v>
      </c>
      <c r="D100" s="10">
        <f t="shared" si="11"/>
        <v>5.0000000000000001E-3</v>
      </c>
      <c r="E100" s="16">
        <f t="shared" si="12"/>
        <v>8</v>
      </c>
      <c r="F100" s="16">
        <f t="shared" si="13"/>
        <v>15.5</v>
      </c>
      <c r="G100" s="19">
        <f t="shared" si="9"/>
        <v>0</v>
      </c>
      <c r="H100" s="6">
        <f t="shared" si="14"/>
        <v>6</v>
      </c>
    </row>
    <row r="101" spans="1:8" x14ac:dyDescent="0.2">
      <c r="A101" s="49">
        <f t="shared" ca="1" si="8"/>
        <v>44697</v>
      </c>
      <c r="B101">
        <v>99</v>
      </c>
      <c r="C101" s="21">
        <f t="shared" si="10"/>
        <v>1600</v>
      </c>
      <c r="D101" s="10">
        <f t="shared" si="11"/>
        <v>5.0000000000000001E-3</v>
      </c>
      <c r="E101" s="16">
        <f t="shared" si="12"/>
        <v>8</v>
      </c>
      <c r="F101" s="16">
        <f t="shared" si="13"/>
        <v>23.5</v>
      </c>
      <c r="G101" s="19">
        <f t="shared" si="9"/>
        <v>0</v>
      </c>
      <c r="H101" s="6">
        <f t="shared" si="14"/>
        <v>6</v>
      </c>
    </row>
    <row r="102" spans="1:8" x14ac:dyDescent="0.2">
      <c r="A102" s="49">
        <f t="shared" ca="1" si="8"/>
        <v>44698</v>
      </c>
      <c r="B102">
        <v>100</v>
      </c>
      <c r="C102" s="21">
        <f t="shared" si="10"/>
        <v>1600</v>
      </c>
      <c r="D102" s="10">
        <f t="shared" si="11"/>
        <v>5.0000000000000001E-3</v>
      </c>
      <c r="E102" s="16">
        <f t="shared" si="12"/>
        <v>8</v>
      </c>
      <c r="F102" s="16">
        <f t="shared" si="13"/>
        <v>31.5</v>
      </c>
      <c r="G102" s="19">
        <f t="shared" si="9"/>
        <v>0</v>
      </c>
      <c r="H102" s="6">
        <f t="shared" si="14"/>
        <v>6</v>
      </c>
    </row>
    <row r="103" spans="1:8" x14ac:dyDescent="0.2">
      <c r="A103" s="49">
        <f t="shared" ca="1" si="8"/>
        <v>44699</v>
      </c>
      <c r="B103">
        <v>101</v>
      </c>
      <c r="C103" s="21">
        <f t="shared" si="10"/>
        <v>1600</v>
      </c>
      <c r="D103" s="10">
        <f t="shared" si="11"/>
        <v>5.0000000000000001E-3</v>
      </c>
      <c r="E103" s="16">
        <f t="shared" si="12"/>
        <v>8</v>
      </c>
      <c r="F103" s="16">
        <f t="shared" si="13"/>
        <v>39.5</v>
      </c>
      <c r="G103" s="19">
        <f t="shared" si="9"/>
        <v>0</v>
      </c>
      <c r="H103" s="6">
        <f t="shared" si="14"/>
        <v>6</v>
      </c>
    </row>
    <row r="104" spans="1:8" x14ac:dyDescent="0.2">
      <c r="A104" s="49">
        <f t="shared" ca="1" si="8"/>
        <v>44700</v>
      </c>
      <c r="B104">
        <v>102</v>
      </c>
      <c r="C104" s="21">
        <f t="shared" si="10"/>
        <v>1600</v>
      </c>
      <c r="D104" s="10">
        <f t="shared" si="11"/>
        <v>5.0000000000000001E-3</v>
      </c>
      <c r="E104" s="16">
        <f t="shared" si="12"/>
        <v>8</v>
      </c>
      <c r="F104" s="16">
        <f t="shared" si="13"/>
        <v>47.5</v>
      </c>
      <c r="G104" s="19">
        <f t="shared" si="9"/>
        <v>0</v>
      </c>
      <c r="H104" s="6">
        <f t="shared" si="14"/>
        <v>6</v>
      </c>
    </row>
    <row r="105" spans="1:8" x14ac:dyDescent="0.2">
      <c r="A105" s="49">
        <f t="shared" ca="1" si="8"/>
        <v>44701</v>
      </c>
      <c r="B105">
        <v>103</v>
      </c>
      <c r="C105" s="21">
        <f t="shared" si="10"/>
        <v>1600</v>
      </c>
      <c r="D105" s="10">
        <f t="shared" si="11"/>
        <v>5.0000000000000001E-3</v>
      </c>
      <c r="E105" s="16">
        <f t="shared" si="12"/>
        <v>8</v>
      </c>
      <c r="F105" s="16">
        <f t="shared" si="13"/>
        <v>55.5</v>
      </c>
      <c r="G105" s="19">
        <f t="shared" si="9"/>
        <v>50</v>
      </c>
      <c r="H105" s="6">
        <f t="shared" si="14"/>
        <v>6.5</v>
      </c>
    </row>
    <row r="106" spans="1:8" x14ac:dyDescent="0.2">
      <c r="A106" s="49">
        <f t="shared" ca="1" si="8"/>
        <v>44702</v>
      </c>
      <c r="B106">
        <v>104</v>
      </c>
      <c r="C106" s="21">
        <f t="shared" si="10"/>
        <v>1650</v>
      </c>
      <c r="D106" s="10">
        <f t="shared" si="11"/>
        <v>5.0000000000000001E-3</v>
      </c>
      <c r="E106" s="16">
        <f t="shared" si="12"/>
        <v>8.25</v>
      </c>
      <c r="F106" s="16">
        <f t="shared" si="13"/>
        <v>13.75</v>
      </c>
      <c r="G106" s="19">
        <f t="shared" si="9"/>
        <v>0</v>
      </c>
      <c r="H106" s="6">
        <f t="shared" si="14"/>
        <v>6.5</v>
      </c>
    </row>
    <row r="107" spans="1:8" x14ac:dyDescent="0.2">
      <c r="A107" s="49">
        <f t="shared" ca="1" si="8"/>
        <v>44703</v>
      </c>
      <c r="B107">
        <v>105</v>
      </c>
      <c r="C107" s="21">
        <f t="shared" si="10"/>
        <v>1650</v>
      </c>
      <c r="D107" s="10">
        <f t="shared" si="11"/>
        <v>5.0000000000000001E-3</v>
      </c>
      <c r="E107" s="16">
        <f t="shared" si="12"/>
        <v>8.25</v>
      </c>
      <c r="F107" s="16">
        <f t="shared" si="13"/>
        <v>22</v>
      </c>
      <c r="G107" s="19">
        <f t="shared" si="9"/>
        <v>0</v>
      </c>
      <c r="H107" s="6">
        <f t="shared" si="14"/>
        <v>6.5</v>
      </c>
    </row>
    <row r="108" spans="1:8" x14ac:dyDescent="0.2">
      <c r="A108" s="49">
        <f t="shared" ca="1" si="8"/>
        <v>44704</v>
      </c>
      <c r="B108">
        <v>106</v>
      </c>
      <c r="C108" s="21">
        <f t="shared" si="10"/>
        <v>1650</v>
      </c>
      <c r="D108" s="10">
        <f t="shared" si="11"/>
        <v>5.0000000000000001E-3</v>
      </c>
      <c r="E108" s="16">
        <f t="shared" si="12"/>
        <v>8.25</v>
      </c>
      <c r="F108" s="16">
        <f t="shared" si="13"/>
        <v>30.25</v>
      </c>
      <c r="G108" s="19">
        <f t="shared" si="9"/>
        <v>0</v>
      </c>
      <c r="H108" s="6">
        <f t="shared" si="14"/>
        <v>6.5</v>
      </c>
    </row>
    <row r="109" spans="1:8" x14ac:dyDescent="0.2">
      <c r="A109" s="49">
        <f t="shared" ca="1" si="8"/>
        <v>44705</v>
      </c>
      <c r="B109">
        <v>107</v>
      </c>
      <c r="C109" s="21">
        <f t="shared" si="10"/>
        <v>1650</v>
      </c>
      <c r="D109" s="10">
        <f t="shared" si="11"/>
        <v>5.0000000000000001E-3</v>
      </c>
      <c r="E109" s="16">
        <f t="shared" si="12"/>
        <v>8.25</v>
      </c>
      <c r="F109" s="16">
        <f t="shared" si="13"/>
        <v>38.5</v>
      </c>
      <c r="G109" s="19">
        <f t="shared" si="9"/>
        <v>0</v>
      </c>
      <c r="H109" s="6">
        <f t="shared" si="14"/>
        <v>6.5</v>
      </c>
    </row>
    <row r="110" spans="1:8" x14ac:dyDescent="0.2">
      <c r="A110" s="49">
        <f t="shared" ca="1" si="8"/>
        <v>44706</v>
      </c>
      <c r="B110">
        <v>108</v>
      </c>
      <c r="C110" s="21">
        <f t="shared" si="10"/>
        <v>1650</v>
      </c>
      <c r="D110" s="10">
        <f t="shared" si="11"/>
        <v>5.0000000000000001E-3</v>
      </c>
      <c r="E110" s="16">
        <f t="shared" si="12"/>
        <v>8.25</v>
      </c>
      <c r="F110" s="16">
        <f t="shared" si="13"/>
        <v>46.75</v>
      </c>
      <c r="G110" s="19">
        <f t="shared" si="9"/>
        <v>0</v>
      </c>
      <c r="H110" s="6">
        <f t="shared" si="14"/>
        <v>6.5</v>
      </c>
    </row>
    <row r="111" spans="1:8" x14ac:dyDescent="0.2">
      <c r="A111" s="49">
        <f t="shared" ca="1" si="8"/>
        <v>44707</v>
      </c>
      <c r="B111">
        <v>109</v>
      </c>
      <c r="C111" s="21">
        <f t="shared" si="10"/>
        <v>1650</v>
      </c>
      <c r="D111" s="10">
        <f t="shared" si="11"/>
        <v>5.0000000000000001E-3</v>
      </c>
      <c r="E111" s="16">
        <f t="shared" si="12"/>
        <v>8.25</v>
      </c>
      <c r="F111" s="16">
        <f t="shared" si="13"/>
        <v>55</v>
      </c>
      <c r="G111" s="19">
        <f t="shared" si="9"/>
        <v>50</v>
      </c>
      <c r="H111" s="6">
        <f t="shared" si="14"/>
        <v>7</v>
      </c>
    </row>
    <row r="112" spans="1:8" x14ac:dyDescent="0.2">
      <c r="A112" s="49">
        <f t="shared" ca="1" si="8"/>
        <v>44708</v>
      </c>
      <c r="B112">
        <v>110</v>
      </c>
      <c r="C112" s="21">
        <f t="shared" si="10"/>
        <v>1700</v>
      </c>
      <c r="D112" s="10">
        <f t="shared" si="11"/>
        <v>5.0000000000000001E-3</v>
      </c>
      <c r="E112" s="16">
        <f t="shared" si="12"/>
        <v>8.5</v>
      </c>
      <c r="F112" s="16">
        <f t="shared" si="13"/>
        <v>13.5</v>
      </c>
      <c r="G112" s="19">
        <f t="shared" si="9"/>
        <v>0</v>
      </c>
      <c r="H112" s="6">
        <f t="shared" si="14"/>
        <v>7</v>
      </c>
    </row>
    <row r="113" spans="1:8" x14ac:dyDescent="0.2">
      <c r="A113" s="49">
        <f t="shared" ca="1" si="8"/>
        <v>44709</v>
      </c>
      <c r="B113">
        <v>111</v>
      </c>
      <c r="C113" s="21">
        <f t="shared" si="10"/>
        <v>1700</v>
      </c>
      <c r="D113" s="10">
        <f t="shared" si="11"/>
        <v>5.0000000000000001E-3</v>
      </c>
      <c r="E113" s="16">
        <f t="shared" si="12"/>
        <v>8.5</v>
      </c>
      <c r="F113" s="16">
        <f t="shared" si="13"/>
        <v>22</v>
      </c>
      <c r="G113" s="19">
        <f t="shared" si="9"/>
        <v>0</v>
      </c>
      <c r="H113" s="6">
        <f t="shared" si="14"/>
        <v>7</v>
      </c>
    </row>
    <row r="114" spans="1:8" x14ac:dyDescent="0.2">
      <c r="A114" s="49">
        <f t="shared" ca="1" si="8"/>
        <v>44710</v>
      </c>
      <c r="B114">
        <v>112</v>
      </c>
      <c r="C114" s="21">
        <f t="shared" si="10"/>
        <v>1700</v>
      </c>
      <c r="D114" s="10">
        <f t="shared" si="11"/>
        <v>5.0000000000000001E-3</v>
      </c>
      <c r="E114" s="16">
        <f t="shared" si="12"/>
        <v>8.5</v>
      </c>
      <c r="F114" s="16">
        <f t="shared" si="13"/>
        <v>30.5</v>
      </c>
      <c r="G114" s="19">
        <f t="shared" si="9"/>
        <v>0</v>
      </c>
      <c r="H114" s="6">
        <f t="shared" si="14"/>
        <v>7</v>
      </c>
    </row>
    <row r="115" spans="1:8" x14ac:dyDescent="0.2">
      <c r="A115" s="49">
        <f t="shared" ca="1" si="8"/>
        <v>44711</v>
      </c>
      <c r="B115">
        <v>113</v>
      </c>
      <c r="C115" s="21">
        <f t="shared" si="10"/>
        <v>1700</v>
      </c>
      <c r="D115" s="10">
        <f t="shared" si="11"/>
        <v>5.0000000000000001E-3</v>
      </c>
      <c r="E115" s="16">
        <f t="shared" si="12"/>
        <v>8.5</v>
      </c>
      <c r="F115" s="16">
        <f t="shared" si="13"/>
        <v>39</v>
      </c>
      <c r="G115" s="19">
        <f t="shared" si="9"/>
        <v>0</v>
      </c>
      <c r="H115" s="6">
        <f t="shared" si="14"/>
        <v>7</v>
      </c>
    </row>
    <row r="116" spans="1:8" x14ac:dyDescent="0.2">
      <c r="A116" s="49">
        <f t="shared" ca="1" si="8"/>
        <v>44712</v>
      </c>
      <c r="B116">
        <v>114</v>
      </c>
      <c r="C116" s="21">
        <f t="shared" si="10"/>
        <v>1700</v>
      </c>
      <c r="D116" s="10">
        <f t="shared" si="11"/>
        <v>5.0000000000000001E-3</v>
      </c>
      <c r="E116" s="16">
        <f t="shared" si="12"/>
        <v>8.5</v>
      </c>
      <c r="F116" s="16">
        <f t="shared" si="13"/>
        <v>47.5</v>
      </c>
      <c r="G116" s="19">
        <f t="shared" si="9"/>
        <v>0</v>
      </c>
      <c r="H116" s="6">
        <f t="shared" si="14"/>
        <v>7</v>
      </c>
    </row>
    <row r="117" spans="1:8" x14ac:dyDescent="0.2">
      <c r="A117" s="49">
        <f t="shared" ca="1" si="8"/>
        <v>44713</v>
      </c>
      <c r="B117">
        <v>115</v>
      </c>
      <c r="C117" s="21">
        <f t="shared" si="10"/>
        <v>1700</v>
      </c>
      <c r="D117" s="10">
        <f t="shared" si="11"/>
        <v>5.0000000000000001E-3</v>
      </c>
      <c r="E117" s="16">
        <f t="shared" si="12"/>
        <v>8.5</v>
      </c>
      <c r="F117" s="16">
        <f t="shared" si="13"/>
        <v>56</v>
      </c>
      <c r="G117" s="19">
        <f t="shared" si="9"/>
        <v>50</v>
      </c>
      <c r="H117" s="6">
        <f t="shared" si="14"/>
        <v>7.5</v>
      </c>
    </row>
    <row r="118" spans="1:8" x14ac:dyDescent="0.2">
      <c r="A118" s="49">
        <f t="shared" ca="1" si="8"/>
        <v>44714</v>
      </c>
      <c r="B118">
        <v>116</v>
      </c>
      <c r="C118" s="21">
        <f t="shared" si="10"/>
        <v>1750</v>
      </c>
      <c r="D118" s="10">
        <f t="shared" si="11"/>
        <v>5.0000000000000001E-3</v>
      </c>
      <c r="E118" s="16">
        <f t="shared" si="12"/>
        <v>8.75</v>
      </c>
      <c r="F118" s="16">
        <f t="shared" si="13"/>
        <v>14.75</v>
      </c>
      <c r="G118" s="19">
        <f t="shared" si="9"/>
        <v>0</v>
      </c>
      <c r="H118" s="6">
        <f t="shared" si="14"/>
        <v>7.5</v>
      </c>
    </row>
    <row r="119" spans="1:8" x14ac:dyDescent="0.2">
      <c r="A119" s="49">
        <f t="shared" ca="1" si="8"/>
        <v>44715</v>
      </c>
      <c r="B119">
        <v>117</v>
      </c>
      <c r="C119" s="21">
        <f t="shared" si="10"/>
        <v>1750</v>
      </c>
      <c r="D119" s="10">
        <f t="shared" si="11"/>
        <v>5.0000000000000001E-3</v>
      </c>
      <c r="E119" s="16">
        <f t="shared" si="12"/>
        <v>8.75</v>
      </c>
      <c r="F119" s="16">
        <f t="shared" si="13"/>
        <v>23.5</v>
      </c>
      <c r="G119" s="19">
        <f t="shared" si="9"/>
        <v>0</v>
      </c>
      <c r="H119" s="6">
        <f t="shared" si="14"/>
        <v>7.5</v>
      </c>
    </row>
    <row r="120" spans="1:8" x14ac:dyDescent="0.2">
      <c r="A120" s="49">
        <f t="shared" ca="1" si="8"/>
        <v>44716</v>
      </c>
      <c r="B120">
        <v>118</v>
      </c>
      <c r="C120" s="21">
        <f t="shared" si="10"/>
        <v>1750</v>
      </c>
      <c r="D120" s="10">
        <f t="shared" si="11"/>
        <v>5.0000000000000001E-3</v>
      </c>
      <c r="E120" s="16">
        <f t="shared" si="12"/>
        <v>8.75</v>
      </c>
      <c r="F120" s="16">
        <f t="shared" si="13"/>
        <v>32.25</v>
      </c>
      <c r="G120" s="19">
        <f t="shared" si="9"/>
        <v>0</v>
      </c>
      <c r="H120" s="6">
        <f t="shared" si="14"/>
        <v>7.5</v>
      </c>
    </row>
    <row r="121" spans="1:8" x14ac:dyDescent="0.2">
      <c r="A121" s="49">
        <f t="shared" ca="1" si="8"/>
        <v>44717</v>
      </c>
      <c r="B121">
        <v>119</v>
      </c>
      <c r="C121" s="21">
        <f t="shared" si="10"/>
        <v>1750</v>
      </c>
      <c r="D121" s="10">
        <f t="shared" si="11"/>
        <v>5.0000000000000001E-3</v>
      </c>
      <c r="E121" s="16">
        <f t="shared" si="12"/>
        <v>8.75</v>
      </c>
      <c r="F121" s="16">
        <f t="shared" si="13"/>
        <v>41</v>
      </c>
      <c r="G121" s="19">
        <f t="shared" si="9"/>
        <v>0</v>
      </c>
      <c r="H121" s="6">
        <f t="shared" si="14"/>
        <v>7.5</v>
      </c>
    </row>
    <row r="122" spans="1:8" x14ac:dyDescent="0.2">
      <c r="A122" s="49">
        <f t="shared" ca="1" si="8"/>
        <v>44718</v>
      </c>
      <c r="B122">
        <v>120</v>
      </c>
      <c r="C122" s="21">
        <f t="shared" si="10"/>
        <v>1750</v>
      </c>
      <c r="D122" s="10">
        <f t="shared" si="11"/>
        <v>5.0000000000000001E-3</v>
      </c>
      <c r="E122" s="16">
        <f t="shared" si="12"/>
        <v>8.75</v>
      </c>
      <c r="F122" s="16">
        <f t="shared" si="13"/>
        <v>49.75</v>
      </c>
      <c r="G122" s="19">
        <f t="shared" si="9"/>
        <v>0</v>
      </c>
      <c r="H122" s="6">
        <f t="shared" si="14"/>
        <v>7.5</v>
      </c>
    </row>
    <row r="123" spans="1:8" x14ac:dyDescent="0.2">
      <c r="A123" s="49">
        <f t="shared" ca="1" si="8"/>
        <v>44719</v>
      </c>
      <c r="B123">
        <v>121</v>
      </c>
      <c r="C123" s="21">
        <f t="shared" si="10"/>
        <v>1750</v>
      </c>
      <c r="D123" s="10">
        <f t="shared" si="11"/>
        <v>5.0000000000000001E-3</v>
      </c>
      <c r="E123" s="16">
        <f t="shared" si="12"/>
        <v>8.75</v>
      </c>
      <c r="F123" s="16">
        <f t="shared" si="13"/>
        <v>58.5</v>
      </c>
      <c r="G123" s="19">
        <f t="shared" si="9"/>
        <v>50</v>
      </c>
      <c r="H123" s="6">
        <f t="shared" si="14"/>
        <v>8</v>
      </c>
    </row>
    <row r="124" spans="1:8" x14ac:dyDescent="0.2">
      <c r="A124" s="49">
        <f t="shared" ca="1" si="8"/>
        <v>44720</v>
      </c>
      <c r="B124">
        <v>122</v>
      </c>
      <c r="C124" s="21">
        <f t="shared" si="10"/>
        <v>1800</v>
      </c>
      <c r="D124" s="10">
        <f t="shared" si="11"/>
        <v>5.0000000000000001E-3</v>
      </c>
      <c r="E124" s="16">
        <f t="shared" si="12"/>
        <v>9</v>
      </c>
      <c r="F124" s="16">
        <f t="shared" si="13"/>
        <v>17.5</v>
      </c>
      <c r="G124" s="19">
        <f t="shared" si="9"/>
        <v>0</v>
      </c>
      <c r="H124" s="6">
        <f t="shared" si="14"/>
        <v>8</v>
      </c>
    </row>
    <row r="125" spans="1:8" x14ac:dyDescent="0.2">
      <c r="A125" s="49">
        <f t="shared" ca="1" si="8"/>
        <v>44721</v>
      </c>
      <c r="B125">
        <v>123</v>
      </c>
      <c r="C125" s="21">
        <f t="shared" si="10"/>
        <v>1800</v>
      </c>
      <c r="D125" s="10">
        <f t="shared" si="11"/>
        <v>5.0000000000000001E-3</v>
      </c>
      <c r="E125" s="16">
        <f t="shared" si="12"/>
        <v>9</v>
      </c>
      <c r="F125" s="16">
        <f t="shared" si="13"/>
        <v>26.5</v>
      </c>
      <c r="G125" s="19">
        <f t="shared" si="9"/>
        <v>0</v>
      </c>
      <c r="H125" s="6">
        <f t="shared" si="14"/>
        <v>8</v>
      </c>
    </row>
    <row r="126" spans="1:8" x14ac:dyDescent="0.2">
      <c r="A126" s="49">
        <f t="shared" ca="1" si="8"/>
        <v>44722</v>
      </c>
      <c r="B126">
        <v>124</v>
      </c>
      <c r="C126" s="21">
        <f t="shared" si="10"/>
        <v>1800</v>
      </c>
      <c r="D126" s="10">
        <f t="shared" si="11"/>
        <v>5.0000000000000001E-3</v>
      </c>
      <c r="E126" s="16">
        <f t="shared" si="12"/>
        <v>9</v>
      </c>
      <c r="F126" s="16">
        <f t="shared" si="13"/>
        <v>35.5</v>
      </c>
      <c r="G126" s="19">
        <f t="shared" si="9"/>
        <v>0</v>
      </c>
      <c r="H126" s="6">
        <f t="shared" si="14"/>
        <v>8</v>
      </c>
    </row>
    <row r="127" spans="1:8" x14ac:dyDescent="0.2">
      <c r="A127" s="49">
        <f t="shared" ca="1" si="8"/>
        <v>44723</v>
      </c>
      <c r="B127">
        <v>125</v>
      </c>
      <c r="C127" s="21">
        <f t="shared" si="10"/>
        <v>1800</v>
      </c>
      <c r="D127" s="10">
        <f t="shared" si="11"/>
        <v>5.0000000000000001E-3</v>
      </c>
      <c r="E127" s="16">
        <f t="shared" si="12"/>
        <v>9</v>
      </c>
      <c r="F127" s="16">
        <f t="shared" si="13"/>
        <v>44.5</v>
      </c>
      <c r="G127" s="19">
        <f t="shared" si="9"/>
        <v>0</v>
      </c>
      <c r="H127" s="6">
        <f t="shared" si="14"/>
        <v>8</v>
      </c>
    </row>
    <row r="128" spans="1:8" x14ac:dyDescent="0.2">
      <c r="A128" s="49">
        <f t="shared" ca="1" si="8"/>
        <v>44724</v>
      </c>
      <c r="B128">
        <v>126</v>
      </c>
      <c r="C128" s="21">
        <f t="shared" si="10"/>
        <v>1800</v>
      </c>
      <c r="D128" s="10">
        <f t="shared" si="11"/>
        <v>5.0000000000000001E-3</v>
      </c>
      <c r="E128" s="16">
        <f t="shared" si="12"/>
        <v>9</v>
      </c>
      <c r="F128" s="16">
        <f t="shared" si="13"/>
        <v>53.5</v>
      </c>
      <c r="G128" s="19">
        <f t="shared" si="9"/>
        <v>50</v>
      </c>
      <c r="H128" s="6">
        <f t="shared" si="14"/>
        <v>8.5</v>
      </c>
    </row>
    <row r="129" spans="1:8" x14ac:dyDescent="0.2">
      <c r="A129" s="49">
        <f t="shared" ca="1" si="8"/>
        <v>44725</v>
      </c>
      <c r="B129">
        <v>127</v>
      </c>
      <c r="C129" s="21">
        <f t="shared" si="10"/>
        <v>1850</v>
      </c>
      <c r="D129" s="10">
        <f t="shared" si="11"/>
        <v>5.0000000000000001E-3</v>
      </c>
      <c r="E129" s="16">
        <f t="shared" si="12"/>
        <v>9.25</v>
      </c>
      <c r="F129" s="16">
        <f t="shared" si="13"/>
        <v>12.75</v>
      </c>
      <c r="G129" s="19">
        <f t="shared" si="9"/>
        <v>0</v>
      </c>
      <c r="H129" s="6">
        <f t="shared" si="14"/>
        <v>8.5</v>
      </c>
    </row>
    <row r="130" spans="1:8" x14ac:dyDescent="0.2">
      <c r="A130" s="49">
        <f t="shared" ca="1" si="8"/>
        <v>44726</v>
      </c>
      <c r="B130">
        <v>128</v>
      </c>
      <c r="C130" s="21">
        <f t="shared" si="10"/>
        <v>1850</v>
      </c>
      <c r="D130" s="10">
        <f t="shared" si="11"/>
        <v>5.0000000000000001E-3</v>
      </c>
      <c r="E130" s="16">
        <f t="shared" si="12"/>
        <v>9.25</v>
      </c>
      <c r="F130" s="16">
        <f t="shared" si="13"/>
        <v>22</v>
      </c>
      <c r="G130" s="19">
        <f t="shared" si="9"/>
        <v>0</v>
      </c>
      <c r="H130" s="6">
        <f t="shared" si="14"/>
        <v>8.5</v>
      </c>
    </row>
    <row r="131" spans="1:8" x14ac:dyDescent="0.2">
      <c r="A131" s="49">
        <f t="shared" ref="A131:A194" ca="1" si="15">TODAY()+B131</f>
        <v>44727</v>
      </c>
      <c r="B131">
        <v>129</v>
      </c>
      <c r="C131" s="21">
        <f t="shared" si="10"/>
        <v>1850</v>
      </c>
      <c r="D131" s="10">
        <f t="shared" si="11"/>
        <v>5.0000000000000001E-3</v>
      </c>
      <c r="E131" s="16">
        <f t="shared" si="12"/>
        <v>9.25</v>
      </c>
      <c r="F131" s="16">
        <f t="shared" si="13"/>
        <v>31.25</v>
      </c>
      <c r="G131" s="19">
        <f t="shared" si="9"/>
        <v>0</v>
      </c>
      <c r="H131" s="6">
        <f t="shared" si="14"/>
        <v>8.5</v>
      </c>
    </row>
    <row r="132" spans="1:8" x14ac:dyDescent="0.2">
      <c r="A132" s="49">
        <f t="shared" ca="1" si="15"/>
        <v>44728</v>
      </c>
      <c r="B132">
        <v>130</v>
      </c>
      <c r="C132" s="21">
        <f t="shared" si="10"/>
        <v>1850</v>
      </c>
      <c r="D132" s="10">
        <f t="shared" si="11"/>
        <v>5.0000000000000001E-3</v>
      </c>
      <c r="E132" s="16">
        <f t="shared" si="12"/>
        <v>9.25</v>
      </c>
      <c r="F132" s="16">
        <f t="shared" si="13"/>
        <v>40.5</v>
      </c>
      <c r="G132" s="19">
        <f t="shared" ref="G132:G195" si="16">IF(F132&lt;50,0,
IF(AND(F132&gt;49.99,F132&lt;100),50,
IF(AND(F132&gt;99.99,F132&lt;150),100,
IF(AND(F132&gt;149.99,F132&lt;200),150,
IF(AND(F132&gt;199.99,F132&lt;250),200,
IF(AND(F132&gt;249.99,F132&lt;300),250,
IF(AND(F132&gt;299.99,F132&lt;350),300,
IF(AND(F132&gt;349.99,F132&lt;400),350,
IF(AND(F132&gt;399.99,F132&lt;450),400,
IF(AND(F132&gt;449.99,F132&lt;500),450,
IF(AND(F132&gt;499.99,F132&lt;550),500,
IF(AND(F132&gt;549.99,F132&lt;600),550,
IF(AND(F132&gt;599.99,F132&lt;650),600,
IF(AND(F132&gt;649.99,F132&lt;700),650,
IF(AND(F132&gt;699.99,F132&lt;750),700,
IF(AND(F132&gt;749.99,F132&lt;800),750,
IF(AND(F132&gt;799.99,F132&lt;850),800,
IF(AND(F132&gt;849.99,F132&lt;900),850,
IF(AND(F132&gt;899.99,F132&lt;950),900,
IF(AND(F132&gt;949.99,F132&lt;1000),950,
IF(AND(F132&gt;999.99,F132&lt;1050),1000,
IF(AND(F132&gt;1049.99,F132&lt;1100),1050,
IF(AND(F132&gt;1099.99,F132&lt;1150),1100,
IF(AND(F132&gt;1149.99,F132&lt;1200),1150,
IF(AND(F132&gt;1199.99,F132&lt;1250),1200,
IF(AND(F132&gt;1249.99,F132&lt;1300),1250,
IF(AND(F132&gt;1299.99,F132&lt;1350),1300,
IF(AND(F132&gt;1349.99,F132&lt;1400),1350,
IF(AND(F132&gt;1399.99,F132&lt;1450),1400,
IF(AND(F132&gt;1449.99,F132&lt;1500),1450,
IF(AND(F132&gt;1499.99,F132&lt;1550),1500,
IF(AND(F132&gt;1549.99,F132&lt;1600),1550,
IF(AND(F132&gt;1599.99,F132&lt;1650),1600,
IF(AND(F132&gt;1649.99,F132&lt;1700),1650,
IF(AND(F132&gt;1699.99,F132&lt;1750),1700,
IF(AND(F132&gt;1749.99,F132&lt;1800),1750,
IF(AND(F132&gt;1799.99,F132&lt;1850),1800,
IF(AND(F132&gt;1849.99,F132&lt;1900),1850,
IF(AND(F132&gt;1899.99,F132&lt;1950),1900,
IF(AND(F132&gt;1949.99,F132&lt;2000),1950,
IF(AND(F132&gt;1999.99,F132&lt;2050),2000,
IF(AND(F132&gt;2049.99,F132&lt;2100),2050,
IF(AND(F132&gt;2099.99,F132&lt;2150),2100,
IF(AND(F132&gt;2149.99,F132&lt;2200),2150,
IF(AND(F132&gt;2199.99,F132&lt;2250),2200,
IF(AND(F132&gt;2249.99,F132&lt;2300),2250,
IF(AND(F132&gt;2299.99,F132&lt;2350),2300,
IF(AND(F132&gt;2349.99,F132&lt;2400),2350,
IF(AND(F132&gt;2399.99,F132&lt;2450),2400,
IF(AND(F132&gt;2449.99,F132&lt;2500),2450,
IF(AND(F132&gt;2499.99,F132&lt;2550),2500,
IF(AND(F132&gt;2549.99,F132&lt;2600),2550,
IF(AND(F132&gt;2599.99,F132&lt;2650),2600,
IF(AND(F132&gt;2649.99,F132&lt;2700),2650,
IF(AND(F132&gt;2699.99,F132&lt;2750),2700,
IF(AND(F132&gt;2749.99,F132&lt;2800),2750,
IF(AND(F132&gt;2799.99,F132&lt;2850),2800,
IF(AND(F132&gt;2849.99,F132&lt;2900),2850,
"REWARD &gt; HU 2850: inserire dato manualmente"))))))))))))))))))))))))))))))))))))))))))))))))))))))))))</f>
        <v>0</v>
      </c>
      <c r="H132" s="6">
        <f t="shared" si="14"/>
        <v>8.5</v>
      </c>
    </row>
    <row r="133" spans="1:8" x14ac:dyDescent="0.2">
      <c r="A133" s="49">
        <f t="shared" ca="1" si="15"/>
        <v>44729</v>
      </c>
      <c r="B133">
        <v>131</v>
      </c>
      <c r="C133" s="21">
        <f t="shared" ref="C133:C196" si="17">C132+G132</f>
        <v>1850</v>
      </c>
      <c r="D133" s="10">
        <f t="shared" ref="D133:D196" si="18">$D$2</f>
        <v>5.0000000000000001E-3</v>
      </c>
      <c r="E133" s="16">
        <f t="shared" ref="E133:E196" si="19">C133*D133</f>
        <v>9.25</v>
      </c>
      <c r="F133" s="16">
        <f t="shared" ref="F133:F196" si="20">F132+E133-G132</f>
        <v>49.75</v>
      </c>
      <c r="G133" s="19">
        <f t="shared" si="16"/>
        <v>0</v>
      </c>
      <c r="H133" s="6">
        <f t="shared" ref="H133:H196" si="21">G133*1%+H132</f>
        <v>8.5</v>
      </c>
    </row>
    <row r="134" spans="1:8" x14ac:dyDescent="0.2">
      <c r="A134" s="49">
        <f t="shared" ca="1" si="15"/>
        <v>44730</v>
      </c>
      <c r="B134">
        <v>132</v>
      </c>
      <c r="C134" s="21">
        <f t="shared" si="17"/>
        <v>1850</v>
      </c>
      <c r="D134" s="10">
        <f t="shared" si="18"/>
        <v>5.0000000000000001E-3</v>
      </c>
      <c r="E134" s="16">
        <f t="shared" si="19"/>
        <v>9.25</v>
      </c>
      <c r="F134" s="16">
        <f t="shared" si="20"/>
        <v>59</v>
      </c>
      <c r="G134" s="19">
        <f t="shared" si="16"/>
        <v>50</v>
      </c>
      <c r="H134" s="6">
        <f t="shared" si="21"/>
        <v>9</v>
      </c>
    </row>
    <row r="135" spans="1:8" x14ac:dyDescent="0.2">
      <c r="A135" s="49">
        <f t="shared" ca="1" si="15"/>
        <v>44731</v>
      </c>
      <c r="B135">
        <v>133</v>
      </c>
      <c r="C135" s="21">
        <f t="shared" si="17"/>
        <v>1900</v>
      </c>
      <c r="D135" s="10">
        <f t="shared" si="18"/>
        <v>5.0000000000000001E-3</v>
      </c>
      <c r="E135" s="16">
        <f t="shared" si="19"/>
        <v>9.5</v>
      </c>
      <c r="F135" s="16">
        <f t="shared" si="20"/>
        <v>18.5</v>
      </c>
      <c r="G135" s="19">
        <f t="shared" si="16"/>
        <v>0</v>
      </c>
      <c r="H135" s="6">
        <f t="shared" si="21"/>
        <v>9</v>
      </c>
    </row>
    <row r="136" spans="1:8" x14ac:dyDescent="0.2">
      <c r="A136" s="49">
        <f t="shared" ca="1" si="15"/>
        <v>44732</v>
      </c>
      <c r="B136">
        <v>134</v>
      </c>
      <c r="C136" s="21">
        <f t="shared" si="17"/>
        <v>1900</v>
      </c>
      <c r="D136" s="10">
        <f t="shared" si="18"/>
        <v>5.0000000000000001E-3</v>
      </c>
      <c r="E136" s="16">
        <f t="shared" si="19"/>
        <v>9.5</v>
      </c>
      <c r="F136" s="16">
        <f t="shared" si="20"/>
        <v>28</v>
      </c>
      <c r="G136" s="19">
        <f t="shared" si="16"/>
        <v>0</v>
      </c>
      <c r="H136" s="6">
        <f t="shared" si="21"/>
        <v>9</v>
      </c>
    </row>
    <row r="137" spans="1:8" x14ac:dyDescent="0.2">
      <c r="A137" s="49">
        <f t="shared" ca="1" si="15"/>
        <v>44733</v>
      </c>
      <c r="B137">
        <v>135</v>
      </c>
      <c r="C137" s="21">
        <f t="shared" si="17"/>
        <v>1900</v>
      </c>
      <c r="D137" s="10">
        <f t="shared" si="18"/>
        <v>5.0000000000000001E-3</v>
      </c>
      <c r="E137" s="16">
        <f t="shared" si="19"/>
        <v>9.5</v>
      </c>
      <c r="F137" s="16">
        <f t="shared" si="20"/>
        <v>37.5</v>
      </c>
      <c r="G137" s="19">
        <f t="shared" si="16"/>
        <v>0</v>
      </c>
      <c r="H137" s="6">
        <f t="shared" si="21"/>
        <v>9</v>
      </c>
    </row>
    <row r="138" spans="1:8" x14ac:dyDescent="0.2">
      <c r="A138" s="49">
        <f t="shared" ca="1" si="15"/>
        <v>44734</v>
      </c>
      <c r="B138">
        <v>136</v>
      </c>
      <c r="C138" s="21">
        <f t="shared" si="17"/>
        <v>1900</v>
      </c>
      <c r="D138" s="10">
        <f t="shared" si="18"/>
        <v>5.0000000000000001E-3</v>
      </c>
      <c r="E138" s="16">
        <f t="shared" si="19"/>
        <v>9.5</v>
      </c>
      <c r="F138" s="16">
        <f t="shared" si="20"/>
        <v>47</v>
      </c>
      <c r="G138" s="19">
        <f t="shared" si="16"/>
        <v>0</v>
      </c>
      <c r="H138" s="6">
        <f t="shared" si="21"/>
        <v>9</v>
      </c>
    </row>
    <row r="139" spans="1:8" x14ac:dyDescent="0.2">
      <c r="A139" s="49">
        <f t="shared" ca="1" si="15"/>
        <v>44735</v>
      </c>
      <c r="B139">
        <v>137</v>
      </c>
      <c r="C139" s="21">
        <f t="shared" si="17"/>
        <v>1900</v>
      </c>
      <c r="D139" s="10">
        <f t="shared" si="18"/>
        <v>5.0000000000000001E-3</v>
      </c>
      <c r="E139" s="16">
        <f t="shared" si="19"/>
        <v>9.5</v>
      </c>
      <c r="F139" s="16">
        <f t="shared" si="20"/>
        <v>56.5</v>
      </c>
      <c r="G139" s="19">
        <f t="shared" si="16"/>
        <v>50</v>
      </c>
      <c r="H139" s="6">
        <f t="shared" si="21"/>
        <v>9.5</v>
      </c>
    </row>
    <row r="140" spans="1:8" x14ac:dyDescent="0.2">
      <c r="A140" s="49">
        <f t="shared" ca="1" si="15"/>
        <v>44736</v>
      </c>
      <c r="B140">
        <v>138</v>
      </c>
      <c r="C140" s="21">
        <f t="shared" si="17"/>
        <v>1950</v>
      </c>
      <c r="D140" s="10">
        <f t="shared" si="18"/>
        <v>5.0000000000000001E-3</v>
      </c>
      <c r="E140" s="16">
        <f t="shared" si="19"/>
        <v>9.75</v>
      </c>
      <c r="F140" s="16">
        <f t="shared" si="20"/>
        <v>16.25</v>
      </c>
      <c r="G140" s="19">
        <f t="shared" si="16"/>
        <v>0</v>
      </c>
      <c r="H140" s="6">
        <f t="shared" si="21"/>
        <v>9.5</v>
      </c>
    </row>
    <row r="141" spans="1:8" x14ac:dyDescent="0.2">
      <c r="A141" s="49">
        <f t="shared" ca="1" si="15"/>
        <v>44737</v>
      </c>
      <c r="B141">
        <v>139</v>
      </c>
      <c r="C141" s="21">
        <f t="shared" si="17"/>
        <v>1950</v>
      </c>
      <c r="D141" s="10">
        <f t="shared" si="18"/>
        <v>5.0000000000000001E-3</v>
      </c>
      <c r="E141" s="16">
        <f t="shared" si="19"/>
        <v>9.75</v>
      </c>
      <c r="F141" s="16">
        <f t="shared" si="20"/>
        <v>26</v>
      </c>
      <c r="G141" s="19">
        <f t="shared" si="16"/>
        <v>0</v>
      </c>
      <c r="H141" s="6">
        <f t="shared" si="21"/>
        <v>9.5</v>
      </c>
    </row>
    <row r="142" spans="1:8" x14ac:dyDescent="0.2">
      <c r="A142" s="49">
        <f t="shared" ca="1" si="15"/>
        <v>44738</v>
      </c>
      <c r="B142">
        <v>140</v>
      </c>
      <c r="C142" s="21">
        <f t="shared" si="17"/>
        <v>1950</v>
      </c>
      <c r="D142" s="10">
        <f t="shared" si="18"/>
        <v>5.0000000000000001E-3</v>
      </c>
      <c r="E142" s="16">
        <f t="shared" si="19"/>
        <v>9.75</v>
      </c>
      <c r="F142" s="16">
        <f t="shared" si="20"/>
        <v>35.75</v>
      </c>
      <c r="G142" s="19">
        <f t="shared" si="16"/>
        <v>0</v>
      </c>
      <c r="H142" s="6">
        <f t="shared" si="21"/>
        <v>9.5</v>
      </c>
    </row>
    <row r="143" spans="1:8" x14ac:dyDescent="0.2">
      <c r="A143" s="49">
        <f t="shared" ca="1" si="15"/>
        <v>44739</v>
      </c>
      <c r="B143">
        <v>141</v>
      </c>
      <c r="C143" s="21">
        <f t="shared" si="17"/>
        <v>1950</v>
      </c>
      <c r="D143" s="10">
        <f t="shared" si="18"/>
        <v>5.0000000000000001E-3</v>
      </c>
      <c r="E143" s="16">
        <f t="shared" si="19"/>
        <v>9.75</v>
      </c>
      <c r="F143" s="16">
        <f t="shared" si="20"/>
        <v>45.5</v>
      </c>
      <c r="G143" s="19">
        <f t="shared" si="16"/>
        <v>0</v>
      </c>
      <c r="H143" s="6">
        <f t="shared" si="21"/>
        <v>9.5</v>
      </c>
    </row>
    <row r="144" spans="1:8" x14ac:dyDescent="0.2">
      <c r="A144" s="49">
        <f t="shared" ca="1" si="15"/>
        <v>44740</v>
      </c>
      <c r="B144">
        <v>142</v>
      </c>
      <c r="C144" s="21">
        <f t="shared" si="17"/>
        <v>1950</v>
      </c>
      <c r="D144" s="10">
        <f t="shared" si="18"/>
        <v>5.0000000000000001E-3</v>
      </c>
      <c r="E144" s="16">
        <f t="shared" si="19"/>
        <v>9.75</v>
      </c>
      <c r="F144" s="16">
        <f t="shared" si="20"/>
        <v>55.25</v>
      </c>
      <c r="G144" s="19">
        <f t="shared" si="16"/>
        <v>50</v>
      </c>
      <c r="H144" s="6">
        <f t="shared" si="21"/>
        <v>10</v>
      </c>
    </row>
    <row r="145" spans="1:8" x14ac:dyDescent="0.2">
      <c r="A145" s="49">
        <f t="shared" ca="1" si="15"/>
        <v>44741</v>
      </c>
      <c r="B145">
        <v>143</v>
      </c>
      <c r="C145" s="21">
        <f t="shared" si="17"/>
        <v>2000</v>
      </c>
      <c r="D145" s="10">
        <f t="shared" si="18"/>
        <v>5.0000000000000001E-3</v>
      </c>
      <c r="E145" s="16">
        <f t="shared" si="19"/>
        <v>10</v>
      </c>
      <c r="F145" s="16">
        <f t="shared" si="20"/>
        <v>15.25</v>
      </c>
      <c r="G145" s="19">
        <f t="shared" si="16"/>
        <v>0</v>
      </c>
      <c r="H145" s="6">
        <f t="shared" si="21"/>
        <v>10</v>
      </c>
    </row>
    <row r="146" spans="1:8" x14ac:dyDescent="0.2">
      <c r="A146" s="49">
        <f t="shared" ca="1" si="15"/>
        <v>44742</v>
      </c>
      <c r="B146">
        <v>144</v>
      </c>
      <c r="C146" s="21">
        <f t="shared" si="17"/>
        <v>2000</v>
      </c>
      <c r="D146" s="10">
        <f t="shared" si="18"/>
        <v>5.0000000000000001E-3</v>
      </c>
      <c r="E146" s="16">
        <f t="shared" si="19"/>
        <v>10</v>
      </c>
      <c r="F146" s="16">
        <f t="shared" si="20"/>
        <v>25.25</v>
      </c>
      <c r="G146" s="19">
        <f t="shared" si="16"/>
        <v>0</v>
      </c>
      <c r="H146" s="6">
        <f t="shared" si="21"/>
        <v>10</v>
      </c>
    </row>
    <row r="147" spans="1:8" x14ac:dyDescent="0.2">
      <c r="A147" s="49">
        <f t="shared" ca="1" si="15"/>
        <v>44743</v>
      </c>
      <c r="B147">
        <v>145</v>
      </c>
      <c r="C147" s="21">
        <f t="shared" si="17"/>
        <v>2000</v>
      </c>
      <c r="D147" s="10">
        <f t="shared" si="18"/>
        <v>5.0000000000000001E-3</v>
      </c>
      <c r="E147" s="16">
        <f t="shared" si="19"/>
        <v>10</v>
      </c>
      <c r="F147" s="16">
        <f t="shared" si="20"/>
        <v>35.25</v>
      </c>
      <c r="G147" s="19">
        <f t="shared" si="16"/>
        <v>0</v>
      </c>
      <c r="H147" s="6">
        <f t="shared" si="21"/>
        <v>10</v>
      </c>
    </row>
    <row r="148" spans="1:8" x14ac:dyDescent="0.2">
      <c r="A148" s="49">
        <f t="shared" ca="1" si="15"/>
        <v>44744</v>
      </c>
      <c r="B148">
        <v>146</v>
      </c>
      <c r="C148" s="21">
        <f t="shared" si="17"/>
        <v>2000</v>
      </c>
      <c r="D148" s="10">
        <f t="shared" si="18"/>
        <v>5.0000000000000001E-3</v>
      </c>
      <c r="E148" s="16">
        <f t="shared" si="19"/>
        <v>10</v>
      </c>
      <c r="F148" s="16">
        <f t="shared" si="20"/>
        <v>45.25</v>
      </c>
      <c r="G148" s="19">
        <f t="shared" si="16"/>
        <v>0</v>
      </c>
      <c r="H148" s="6">
        <f t="shared" si="21"/>
        <v>10</v>
      </c>
    </row>
    <row r="149" spans="1:8" x14ac:dyDescent="0.2">
      <c r="A149" s="49">
        <f t="shared" ca="1" si="15"/>
        <v>44745</v>
      </c>
      <c r="B149">
        <v>147</v>
      </c>
      <c r="C149" s="21">
        <f t="shared" si="17"/>
        <v>2000</v>
      </c>
      <c r="D149" s="10">
        <f t="shared" si="18"/>
        <v>5.0000000000000001E-3</v>
      </c>
      <c r="E149" s="16">
        <f t="shared" si="19"/>
        <v>10</v>
      </c>
      <c r="F149" s="16">
        <f t="shared" si="20"/>
        <v>55.25</v>
      </c>
      <c r="G149" s="19">
        <f t="shared" si="16"/>
        <v>50</v>
      </c>
      <c r="H149" s="6">
        <f t="shared" si="21"/>
        <v>10.5</v>
      </c>
    </row>
    <row r="150" spans="1:8" x14ac:dyDescent="0.2">
      <c r="A150" s="49">
        <f t="shared" ca="1" si="15"/>
        <v>44746</v>
      </c>
      <c r="B150">
        <v>148</v>
      </c>
      <c r="C150" s="21">
        <f t="shared" si="17"/>
        <v>2050</v>
      </c>
      <c r="D150" s="10">
        <f t="shared" si="18"/>
        <v>5.0000000000000001E-3</v>
      </c>
      <c r="E150" s="16">
        <f t="shared" si="19"/>
        <v>10.25</v>
      </c>
      <c r="F150" s="16">
        <f t="shared" si="20"/>
        <v>15.5</v>
      </c>
      <c r="G150" s="19">
        <f t="shared" si="16"/>
        <v>0</v>
      </c>
      <c r="H150" s="6">
        <f t="shared" si="21"/>
        <v>10.5</v>
      </c>
    </row>
    <row r="151" spans="1:8" x14ac:dyDescent="0.2">
      <c r="A151" s="49">
        <f t="shared" ca="1" si="15"/>
        <v>44747</v>
      </c>
      <c r="B151">
        <v>149</v>
      </c>
      <c r="C151" s="21">
        <f t="shared" si="17"/>
        <v>2050</v>
      </c>
      <c r="D151" s="10">
        <f t="shared" si="18"/>
        <v>5.0000000000000001E-3</v>
      </c>
      <c r="E151" s="16">
        <f t="shared" si="19"/>
        <v>10.25</v>
      </c>
      <c r="F151" s="16">
        <f t="shared" si="20"/>
        <v>25.75</v>
      </c>
      <c r="G151" s="19">
        <f t="shared" si="16"/>
        <v>0</v>
      </c>
      <c r="H151" s="6">
        <f t="shared" si="21"/>
        <v>10.5</v>
      </c>
    </row>
    <row r="152" spans="1:8" x14ac:dyDescent="0.2">
      <c r="A152" s="49">
        <f t="shared" ca="1" si="15"/>
        <v>44748</v>
      </c>
      <c r="B152">
        <v>150</v>
      </c>
      <c r="C152" s="21">
        <f t="shared" si="17"/>
        <v>2050</v>
      </c>
      <c r="D152" s="10">
        <f t="shared" si="18"/>
        <v>5.0000000000000001E-3</v>
      </c>
      <c r="E152" s="16">
        <f t="shared" si="19"/>
        <v>10.25</v>
      </c>
      <c r="F152" s="16">
        <f t="shared" si="20"/>
        <v>36</v>
      </c>
      <c r="G152" s="19">
        <f t="shared" si="16"/>
        <v>0</v>
      </c>
      <c r="H152" s="6">
        <f t="shared" si="21"/>
        <v>10.5</v>
      </c>
    </row>
    <row r="153" spans="1:8" x14ac:dyDescent="0.2">
      <c r="A153" s="49">
        <f t="shared" ca="1" si="15"/>
        <v>44749</v>
      </c>
      <c r="B153">
        <v>151</v>
      </c>
      <c r="C153" s="21">
        <f t="shared" si="17"/>
        <v>2050</v>
      </c>
      <c r="D153" s="10">
        <f t="shared" si="18"/>
        <v>5.0000000000000001E-3</v>
      </c>
      <c r="E153" s="16">
        <f t="shared" si="19"/>
        <v>10.25</v>
      </c>
      <c r="F153" s="16">
        <f t="shared" si="20"/>
        <v>46.25</v>
      </c>
      <c r="G153" s="19">
        <f t="shared" si="16"/>
        <v>0</v>
      </c>
      <c r="H153" s="6">
        <f t="shared" si="21"/>
        <v>10.5</v>
      </c>
    </row>
    <row r="154" spans="1:8" x14ac:dyDescent="0.2">
      <c r="A154" s="49">
        <f t="shared" ca="1" si="15"/>
        <v>44750</v>
      </c>
      <c r="B154">
        <v>152</v>
      </c>
      <c r="C154" s="21">
        <f t="shared" si="17"/>
        <v>2050</v>
      </c>
      <c r="D154" s="10">
        <f t="shared" si="18"/>
        <v>5.0000000000000001E-3</v>
      </c>
      <c r="E154" s="16">
        <f t="shared" si="19"/>
        <v>10.25</v>
      </c>
      <c r="F154" s="16">
        <f t="shared" si="20"/>
        <v>56.5</v>
      </c>
      <c r="G154" s="19">
        <f t="shared" si="16"/>
        <v>50</v>
      </c>
      <c r="H154" s="6">
        <f t="shared" si="21"/>
        <v>11</v>
      </c>
    </row>
    <row r="155" spans="1:8" x14ac:dyDescent="0.2">
      <c r="A155" s="49">
        <f t="shared" ca="1" si="15"/>
        <v>44751</v>
      </c>
      <c r="B155">
        <v>153</v>
      </c>
      <c r="C155" s="21">
        <f t="shared" si="17"/>
        <v>2100</v>
      </c>
      <c r="D155" s="10">
        <f t="shared" si="18"/>
        <v>5.0000000000000001E-3</v>
      </c>
      <c r="E155" s="16">
        <f t="shared" si="19"/>
        <v>10.5</v>
      </c>
      <c r="F155" s="16">
        <f t="shared" si="20"/>
        <v>17</v>
      </c>
      <c r="G155" s="19">
        <f t="shared" si="16"/>
        <v>0</v>
      </c>
      <c r="H155" s="6">
        <f t="shared" si="21"/>
        <v>11</v>
      </c>
    </row>
    <row r="156" spans="1:8" x14ac:dyDescent="0.2">
      <c r="A156" s="49">
        <f t="shared" ca="1" si="15"/>
        <v>44752</v>
      </c>
      <c r="B156">
        <v>154</v>
      </c>
      <c r="C156" s="21">
        <f t="shared" si="17"/>
        <v>2100</v>
      </c>
      <c r="D156" s="10">
        <f t="shared" si="18"/>
        <v>5.0000000000000001E-3</v>
      </c>
      <c r="E156" s="16">
        <f t="shared" si="19"/>
        <v>10.5</v>
      </c>
      <c r="F156" s="16">
        <f t="shared" si="20"/>
        <v>27.5</v>
      </c>
      <c r="G156" s="19">
        <f t="shared" si="16"/>
        <v>0</v>
      </c>
      <c r="H156" s="6">
        <f t="shared" si="21"/>
        <v>11</v>
      </c>
    </row>
    <row r="157" spans="1:8" x14ac:dyDescent="0.2">
      <c r="A157" s="49">
        <f t="shared" ca="1" si="15"/>
        <v>44753</v>
      </c>
      <c r="B157">
        <v>155</v>
      </c>
      <c r="C157" s="21">
        <f t="shared" si="17"/>
        <v>2100</v>
      </c>
      <c r="D157" s="10">
        <f t="shared" si="18"/>
        <v>5.0000000000000001E-3</v>
      </c>
      <c r="E157" s="16">
        <f t="shared" si="19"/>
        <v>10.5</v>
      </c>
      <c r="F157" s="16">
        <f t="shared" si="20"/>
        <v>38</v>
      </c>
      <c r="G157" s="19">
        <f t="shared" si="16"/>
        <v>0</v>
      </c>
      <c r="H157" s="6">
        <f t="shared" si="21"/>
        <v>11</v>
      </c>
    </row>
    <row r="158" spans="1:8" x14ac:dyDescent="0.2">
      <c r="A158" s="49">
        <f t="shared" ca="1" si="15"/>
        <v>44754</v>
      </c>
      <c r="B158">
        <v>156</v>
      </c>
      <c r="C158" s="21">
        <f t="shared" si="17"/>
        <v>2100</v>
      </c>
      <c r="D158" s="10">
        <f t="shared" si="18"/>
        <v>5.0000000000000001E-3</v>
      </c>
      <c r="E158" s="16">
        <f t="shared" si="19"/>
        <v>10.5</v>
      </c>
      <c r="F158" s="16">
        <f t="shared" si="20"/>
        <v>48.5</v>
      </c>
      <c r="G158" s="19">
        <f t="shared" si="16"/>
        <v>0</v>
      </c>
      <c r="H158" s="6">
        <f t="shared" si="21"/>
        <v>11</v>
      </c>
    </row>
    <row r="159" spans="1:8" x14ac:dyDescent="0.2">
      <c r="A159" s="49">
        <f t="shared" ca="1" si="15"/>
        <v>44755</v>
      </c>
      <c r="B159">
        <v>157</v>
      </c>
      <c r="C159" s="21">
        <f t="shared" si="17"/>
        <v>2100</v>
      </c>
      <c r="D159" s="10">
        <f t="shared" si="18"/>
        <v>5.0000000000000001E-3</v>
      </c>
      <c r="E159" s="16">
        <f t="shared" si="19"/>
        <v>10.5</v>
      </c>
      <c r="F159" s="16">
        <f t="shared" si="20"/>
        <v>59</v>
      </c>
      <c r="G159" s="19">
        <f t="shared" si="16"/>
        <v>50</v>
      </c>
      <c r="H159" s="6">
        <f t="shared" si="21"/>
        <v>11.5</v>
      </c>
    </row>
    <row r="160" spans="1:8" x14ac:dyDescent="0.2">
      <c r="A160" s="49">
        <f t="shared" ca="1" si="15"/>
        <v>44756</v>
      </c>
      <c r="B160">
        <v>158</v>
      </c>
      <c r="C160" s="21">
        <f t="shared" si="17"/>
        <v>2150</v>
      </c>
      <c r="D160" s="10">
        <f t="shared" si="18"/>
        <v>5.0000000000000001E-3</v>
      </c>
      <c r="E160" s="16">
        <f t="shared" si="19"/>
        <v>10.75</v>
      </c>
      <c r="F160" s="16">
        <f t="shared" si="20"/>
        <v>19.75</v>
      </c>
      <c r="G160" s="19">
        <f t="shared" si="16"/>
        <v>0</v>
      </c>
      <c r="H160" s="6">
        <f t="shared" si="21"/>
        <v>11.5</v>
      </c>
    </row>
    <row r="161" spans="1:8" x14ac:dyDescent="0.2">
      <c r="A161" s="49">
        <f t="shared" ca="1" si="15"/>
        <v>44757</v>
      </c>
      <c r="B161">
        <v>159</v>
      </c>
      <c r="C161" s="21">
        <f t="shared" si="17"/>
        <v>2150</v>
      </c>
      <c r="D161" s="10">
        <f t="shared" si="18"/>
        <v>5.0000000000000001E-3</v>
      </c>
      <c r="E161" s="16">
        <f t="shared" si="19"/>
        <v>10.75</v>
      </c>
      <c r="F161" s="16">
        <f t="shared" si="20"/>
        <v>30.5</v>
      </c>
      <c r="G161" s="19">
        <f t="shared" si="16"/>
        <v>0</v>
      </c>
      <c r="H161" s="6">
        <f t="shared" si="21"/>
        <v>11.5</v>
      </c>
    </row>
    <row r="162" spans="1:8" x14ac:dyDescent="0.2">
      <c r="A162" s="49">
        <f t="shared" ca="1" si="15"/>
        <v>44758</v>
      </c>
      <c r="B162">
        <v>160</v>
      </c>
      <c r="C162" s="21">
        <f t="shared" si="17"/>
        <v>2150</v>
      </c>
      <c r="D162" s="10">
        <f t="shared" si="18"/>
        <v>5.0000000000000001E-3</v>
      </c>
      <c r="E162" s="16">
        <f t="shared" si="19"/>
        <v>10.75</v>
      </c>
      <c r="F162" s="16">
        <f t="shared" si="20"/>
        <v>41.25</v>
      </c>
      <c r="G162" s="19">
        <f t="shared" si="16"/>
        <v>0</v>
      </c>
      <c r="H162" s="6">
        <f t="shared" si="21"/>
        <v>11.5</v>
      </c>
    </row>
    <row r="163" spans="1:8" x14ac:dyDescent="0.2">
      <c r="A163" s="49">
        <f t="shared" ca="1" si="15"/>
        <v>44759</v>
      </c>
      <c r="B163">
        <v>161</v>
      </c>
      <c r="C163" s="21">
        <f t="shared" si="17"/>
        <v>2150</v>
      </c>
      <c r="D163" s="10">
        <f t="shared" si="18"/>
        <v>5.0000000000000001E-3</v>
      </c>
      <c r="E163" s="16">
        <f t="shared" si="19"/>
        <v>10.75</v>
      </c>
      <c r="F163" s="16">
        <f t="shared" si="20"/>
        <v>52</v>
      </c>
      <c r="G163" s="19">
        <f t="shared" si="16"/>
        <v>50</v>
      </c>
      <c r="H163" s="6">
        <f t="shared" si="21"/>
        <v>12</v>
      </c>
    </row>
    <row r="164" spans="1:8" x14ac:dyDescent="0.2">
      <c r="A164" s="49">
        <f t="shared" ca="1" si="15"/>
        <v>44760</v>
      </c>
      <c r="B164">
        <v>162</v>
      </c>
      <c r="C164" s="21">
        <f t="shared" si="17"/>
        <v>2200</v>
      </c>
      <c r="D164" s="10">
        <f t="shared" si="18"/>
        <v>5.0000000000000001E-3</v>
      </c>
      <c r="E164" s="16">
        <f t="shared" si="19"/>
        <v>11</v>
      </c>
      <c r="F164" s="16">
        <f t="shared" si="20"/>
        <v>13</v>
      </c>
      <c r="G164" s="19">
        <f t="shared" si="16"/>
        <v>0</v>
      </c>
      <c r="H164" s="6">
        <f t="shared" si="21"/>
        <v>12</v>
      </c>
    </row>
    <row r="165" spans="1:8" x14ac:dyDescent="0.2">
      <c r="A165" s="49">
        <f t="shared" ca="1" si="15"/>
        <v>44761</v>
      </c>
      <c r="B165">
        <v>163</v>
      </c>
      <c r="C165" s="21">
        <f t="shared" si="17"/>
        <v>2200</v>
      </c>
      <c r="D165" s="10">
        <f t="shared" si="18"/>
        <v>5.0000000000000001E-3</v>
      </c>
      <c r="E165" s="16">
        <f t="shared" si="19"/>
        <v>11</v>
      </c>
      <c r="F165" s="16">
        <f t="shared" si="20"/>
        <v>24</v>
      </c>
      <c r="G165" s="19">
        <f t="shared" si="16"/>
        <v>0</v>
      </c>
      <c r="H165" s="6">
        <f t="shared" si="21"/>
        <v>12</v>
      </c>
    </row>
    <row r="166" spans="1:8" x14ac:dyDescent="0.2">
      <c r="A166" s="49">
        <f t="shared" ca="1" si="15"/>
        <v>44762</v>
      </c>
      <c r="B166">
        <v>164</v>
      </c>
      <c r="C166" s="21">
        <f t="shared" si="17"/>
        <v>2200</v>
      </c>
      <c r="D166" s="10">
        <f t="shared" si="18"/>
        <v>5.0000000000000001E-3</v>
      </c>
      <c r="E166" s="16">
        <f t="shared" si="19"/>
        <v>11</v>
      </c>
      <c r="F166" s="16">
        <f t="shared" si="20"/>
        <v>35</v>
      </c>
      <c r="G166" s="19">
        <f t="shared" si="16"/>
        <v>0</v>
      </c>
      <c r="H166" s="6">
        <f t="shared" si="21"/>
        <v>12</v>
      </c>
    </row>
    <row r="167" spans="1:8" x14ac:dyDescent="0.2">
      <c r="A167" s="49">
        <f t="shared" ca="1" si="15"/>
        <v>44763</v>
      </c>
      <c r="B167">
        <v>165</v>
      </c>
      <c r="C167" s="21">
        <f t="shared" si="17"/>
        <v>2200</v>
      </c>
      <c r="D167" s="10">
        <f t="shared" si="18"/>
        <v>5.0000000000000001E-3</v>
      </c>
      <c r="E167" s="16">
        <f t="shared" si="19"/>
        <v>11</v>
      </c>
      <c r="F167" s="16">
        <f t="shared" si="20"/>
        <v>46</v>
      </c>
      <c r="G167" s="19">
        <f t="shared" si="16"/>
        <v>0</v>
      </c>
      <c r="H167" s="6">
        <f t="shared" si="21"/>
        <v>12</v>
      </c>
    </row>
    <row r="168" spans="1:8" x14ac:dyDescent="0.2">
      <c r="A168" s="49">
        <f t="shared" ca="1" si="15"/>
        <v>44764</v>
      </c>
      <c r="B168">
        <v>166</v>
      </c>
      <c r="C168" s="21">
        <f t="shared" si="17"/>
        <v>2200</v>
      </c>
      <c r="D168" s="10">
        <f t="shared" si="18"/>
        <v>5.0000000000000001E-3</v>
      </c>
      <c r="E168" s="16">
        <f t="shared" si="19"/>
        <v>11</v>
      </c>
      <c r="F168" s="16">
        <f t="shared" si="20"/>
        <v>57</v>
      </c>
      <c r="G168" s="19">
        <f t="shared" si="16"/>
        <v>50</v>
      </c>
      <c r="H168" s="6">
        <f t="shared" si="21"/>
        <v>12.5</v>
      </c>
    </row>
    <row r="169" spans="1:8" x14ac:dyDescent="0.2">
      <c r="A169" s="49">
        <f t="shared" ca="1" si="15"/>
        <v>44765</v>
      </c>
      <c r="B169">
        <v>167</v>
      </c>
      <c r="C169" s="21">
        <f t="shared" si="17"/>
        <v>2250</v>
      </c>
      <c r="D169" s="10">
        <f t="shared" si="18"/>
        <v>5.0000000000000001E-3</v>
      </c>
      <c r="E169" s="16">
        <f t="shared" si="19"/>
        <v>11.25</v>
      </c>
      <c r="F169" s="16">
        <f t="shared" si="20"/>
        <v>18.25</v>
      </c>
      <c r="G169" s="19">
        <f t="shared" si="16"/>
        <v>0</v>
      </c>
      <c r="H169" s="6">
        <f t="shared" si="21"/>
        <v>12.5</v>
      </c>
    </row>
    <row r="170" spans="1:8" x14ac:dyDescent="0.2">
      <c r="A170" s="49">
        <f t="shared" ca="1" si="15"/>
        <v>44766</v>
      </c>
      <c r="B170">
        <v>168</v>
      </c>
      <c r="C170" s="21">
        <f t="shared" si="17"/>
        <v>2250</v>
      </c>
      <c r="D170" s="10">
        <f t="shared" si="18"/>
        <v>5.0000000000000001E-3</v>
      </c>
      <c r="E170" s="16">
        <f t="shared" si="19"/>
        <v>11.25</v>
      </c>
      <c r="F170" s="16">
        <f t="shared" si="20"/>
        <v>29.5</v>
      </c>
      <c r="G170" s="19">
        <f t="shared" si="16"/>
        <v>0</v>
      </c>
      <c r="H170" s="6">
        <f t="shared" si="21"/>
        <v>12.5</v>
      </c>
    </row>
    <row r="171" spans="1:8" x14ac:dyDescent="0.2">
      <c r="A171" s="49">
        <f t="shared" ca="1" si="15"/>
        <v>44767</v>
      </c>
      <c r="B171">
        <v>169</v>
      </c>
      <c r="C171" s="21">
        <f t="shared" si="17"/>
        <v>2250</v>
      </c>
      <c r="D171" s="10">
        <f t="shared" si="18"/>
        <v>5.0000000000000001E-3</v>
      </c>
      <c r="E171" s="16">
        <f t="shared" si="19"/>
        <v>11.25</v>
      </c>
      <c r="F171" s="16">
        <f t="shared" si="20"/>
        <v>40.75</v>
      </c>
      <c r="G171" s="19">
        <f t="shared" si="16"/>
        <v>0</v>
      </c>
      <c r="H171" s="6">
        <f t="shared" si="21"/>
        <v>12.5</v>
      </c>
    </row>
    <row r="172" spans="1:8" x14ac:dyDescent="0.2">
      <c r="A172" s="49">
        <f t="shared" ca="1" si="15"/>
        <v>44768</v>
      </c>
      <c r="B172">
        <v>170</v>
      </c>
      <c r="C172" s="21">
        <f t="shared" si="17"/>
        <v>2250</v>
      </c>
      <c r="D172" s="10">
        <f t="shared" si="18"/>
        <v>5.0000000000000001E-3</v>
      </c>
      <c r="E172" s="16">
        <f t="shared" si="19"/>
        <v>11.25</v>
      </c>
      <c r="F172" s="16">
        <f t="shared" si="20"/>
        <v>52</v>
      </c>
      <c r="G172" s="19">
        <f t="shared" si="16"/>
        <v>50</v>
      </c>
      <c r="H172" s="6">
        <f t="shared" si="21"/>
        <v>13</v>
      </c>
    </row>
    <row r="173" spans="1:8" x14ac:dyDescent="0.2">
      <c r="A173" s="49">
        <f t="shared" ca="1" si="15"/>
        <v>44769</v>
      </c>
      <c r="B173">
        <v>171</v>
      </c>
      <c r="C173" s="21">
        <f t="shared" si="17"/>
        <v>2300</v>
      </c>
      <c r="D173" s="10">
        <f t="shared" si="18"/>
        <v>5.0000000000000001E-3</v>
      </c>
      <c r="E173" s="16">
        <f t="shared" si="19"/>
        <v>11.5</v>
      </c>
      <c r="F173" s="16">
        <f t="shared" si="20"/>
        <v>13.5</v>
      </c>
      <c r="G173" s="19">
        <f t="shared" si="16"/>
        <v>0</v>
      </c>
      <c r="H173" s="6">
        <f t="shared" si="21"/>
        <v>13</v>
      </c>
    </row>
    <row r="174" spans="1:8" x14ac:dyDescent="0.2">
      <c r="A174" s="49">
        <f t="shared" ca="1" si="15"/>
        <v>44770</v>
      </c>
      <c r="B174">
        <v>172</v>
      </c>
      <c r="C174" s="21">
        <f t="shared" si="17"/>
        <v>2300</v>
      </c>
      <c r="D174" s="10">
        <f t="shared" si="18"/>
        <v>5.0000000000000001E-3</v>
      </c>
      <c r="E174" s="16">
        <f t="shared" si="19"/>
        <v>11.5</v>
      </c>
      <c r="F174" s="16">
        <f t="shared" si="20"/>
        <v>25</v>
      </c>
      <c r="G174" s="19">
        <f t="shared" si="16"/>
        <v>0</v>
      </c>
      <c r="H174" s="6">
        <f t="shared" si="21"/>
        <v>13</v>
      </c>
    </row>
    <row r="175" spans="1:8" x14ac:dyDescent="0.2">
      <c r="A175" s="49">
        <f t="shared" ca="1" si="15"/>
        <v>44771</v>
      </c>
      <c r="B175">
        <v>173</v>
      </c>
      <c r="C175" s="21">
        <f t="shared" si="17"/>
        <v>2300</v>
      </c>
      <c r="D175" s="10">
        <f t="shared" si="18"/>
        <v>5.0000000000000001E-3</v>
      </c>
      <c r="E175" s="16">
        <f t="shared" si="19"/>
        <v>11.5</v>
      </c>
      <c r="F175" s="16">
        <f t="shared" si="20"/>
        <v>36.5</v>
      </c>
      <c r="G175" s="19">
        <f t="shared" si="16"/>
        <v>0</v>
      </c>
      <c r="H175" s="6">
        <f t="shared" si="21"/>
        <v>13</v>
      </c>
    </row>
    <row r="176" spans="1:8" x14ac:dyDescent="0.2">
      <c r="A176" s="49">
        <f t="shared" ca="1" si="15"/>
        <v>44772</v>
      </c>
      <c r="B176">
        <v>174</v>
      </c>
      <c r="C176" s="21">
        <f t="shared" si="17"/>
        <v>2300</v>
      </c>
      <c r="D176" s="10">
        <f t="shared" si="18"/>
        <v>5.0000000000000001E-3</v>
      </c>
      <c r="E176" s="16">
        <f t="shared" si="19"/>
        <v>11.5</v>
      </c>
      <c r="F176" s="16">
        <f t="shared" si="20"/>
        <v>48</v>
      </c>
      <c r="G176" s="19">
        <f t="shared" si="16"/>
        <v>0</v>
      </c>
      <c r="H176" s="6">
        <f t="shared" si="21"/>
        <v>13</v>
      </c>
    </row>
    <row r="177" spans="1:8" x14ac:dyDescent="0.2">
      <c r="A177" s="49">
        <f t="shared" ca="1" si="15"/>
        <v>44773</v>
      </c>
      <c r="B177">
        <v>175</v>
      </c>
      <c r="C177" s="21">
        <f t="shared" si="17"/>
        <v>2300</v>
      </c>
      <c r="D177" s="10">
        <f t="shared" si="18"/>
        <v>5.0000000000000001E-3</v>
      </c>
      <c r="E177" s="16">
        <f t="shared" si="19"/>
        <v>11.5</v>
      </c>
      <c r="F177" s="16">
        <f t="shared" si="20"/>
        <v>59.5</v>
      </c>
      <c r="G177" s="19">
        <f t="shared" si="16"/>
        <v>50</v>
      </c>
      <c r="H177" s="6">
        <f t="shared" si="21"/>
        <v>13.5</v>
      </c>
    </row>
    <row r="178" spans="1:8" x14ac:dyDescent="0.2">
      <c r="A178" s="49">
        <f t="shared" ca="1" si="15"/>
        <v>44774</v>
      </c>
      <c r="B178">
        <v>176</v>
      </c>
      <c r="C178" s="21">
        <f t="shared" si="17"/>
        <v>2350</v>
      </c>
      <c r="D178" s="10">
        <f t="shared" si="18"/>
        <v>5.0000000000000001E-3</v>
      </c>
      <c r="E178" s="16">
        <f t="shared" si="19"/>
        <v>11.75</v>
      </c>
      <c r="F178" s="16">
        <f t="shared" si="20"/>
        <v>21.25</v>
      </c>
      <c r="G178" s="19">
        <f t="shared" si="16"/>
        <v>0</v>
      </c>
      <c r="H178" s="6">
        <f t="shared" si="21"/>
        <v>13.5</v>
      </c>
    </row>
    <row r="179" spans="1:8" x14ac:dyDescent="0.2">
      <c r="A179" s="49">
        <f t="shared" ca="1" si="15"/>
        <v>44775</v>
      </c>
      <c r="B179">
        <v>177</v>
      </c>
      <c r="C179" s="21">
        <f t="shared" si="17"/>
        <v>2350</v>
      </c>
      <c r="D179" s="10">
        <f t="shared" si="18"/>
        <v>5.0000000000000001E-3</v>
      </c>
      <c r="E179" s="16">
        <f t="shared" si="19"/>
        <v>11.75</v>
      </c>
      <c r="F179" s="16">
        <f t="shared" si="20"/>
        <v>33</v>
      </c>
      <c r="G179" s="19">
        <f t="shared" si="16"/>
        <v>0</v>
      </c>
      <c r="H179" s="6">
        <f t="shared" si="21"/>
        <v>13.5</v>
      </c>
    </row>
    <row r="180" spans="1:8" x14ac:dyDescent="0.2">
      <c r="A180" s="49">
        <f t="shared" ca="1" si="15"/>
        <v>44776</v>
      </c>
      <c r="B180">
        <v>178</v>
      </c>
      <c r="C180" s="21">
        <f t="shared" si="17"/>
        <v>2350</v>
      </c>
      <c r="D180" s="10">
        <f t="shared" si="18"/>
        <v>5.0000000000000001E-3</v>
      </c>
      <c r="E180" s="16">
        <f t="shared" si="19"/>
        <v>11.75</v>
      </c>
      <c r="F180" s="16">
        <f t="shared" si="20"/>
        <v>44.75</v>
      </c>
      <c r="G180" s="19">
        <f t="shared" si="16"/>
        <v>0</v>
      </c>
      <c r="H180" s="6">
        <f t="shared" si="21"/>
        <v>13.5</v>
      </c>
    </row>
    <row r="181" spans="1:8" x14ac:dyDescent="0.2">
      <c r="A181" s="49">
        <f t="shared" ca="1" si="15"/>
        <v>44777</v>
      </c>
      <c r="B181">
        <v>179</v>
      </c>
      <c r="C181" s="21">
        <f t="shared" si="17"/>
        <v>2350</v>
      </c>
      <c r="D181" s="10">
        <f t="shared" si="18"/>
        <v>5.0000000000000001E-3</v>
      </c>
      <c r="E181" s="16">
        <f t="shared" si="19"/>
        <v>11.75</v>
      </c>
      <c r="F181" s="16">
        <f t="shared" si="20"/>
        <v>56.5</v>
      </c>
      <c r="G181" s="19">
        <f t="shared" si="16"/>
        <v>50</v>
      </c>
      <c r="H181" s="6">
        <f t="shared" si="21"/>
        <v>14</v>
      </c>
    </row>
    <row r="182" spans="1:8" x14ac:dyDescent="0.2">
      <c r="A182" s="49">
        <f t="shared" ca="1" si="15"/>
        <v>44778</v>
      </c>
      <c r="B182">
        <v>180</v>
      </c>
      <c r="C182" s="21">
        <f t="shared" si="17"/>
        <v>2400</v>
      </c>
      <c r="D182" s="10">
        <f t="shared" si="18"/>
        <v>5.0000000000000001E-3</v>
      </c>
      <c r="E182" s="16">
        <f t="shared" si="19"/>
        <v>12</v>
      </c>
      <c r="F182" s="16">
        <f t="shared" si="20"/>
        <v>18.5</v>
      </c>
      <c r="G182" s="19">
        <f t="shared" si="16"/>
        <v>0</v>
      </c>
      <c r="H182" s="6">
        <f t="shared" si="21"/>
        <v>14</v>
      </c>
    </row>
    <row r="183" spans="1:8" x14ac:dyDescent="0.2">
      <c r="A183" s="49">
        <f t="shared" ca="1" si="15"/>
        <v>44779</v>
      </c>
      <c r="B183">
        <v>181</v>
      </c>
      <c r="C183" s="21">
        <f t="shared" si="17"/>
        <v>2400</v>
      </c>
      <c r="D183" s="10">
        <f t="shared" si="18"/>
        <v>5.0000000000000001E-3</v>
      </c>
      <c r="E183" s="16">
        <f t="shared" si="19"/>
        <v>12</v>
      </c>
      <c r="F183" s="16">
        <f t="shared" si="20"/>
        <v>30.5</v>
      </c>
      <c r="G183" s="19">
        <f t="shared" si="16"/>
        <v>0</v>
      </c>
      <c r="H183" s="6">
        <f t="shared" si="21"/>
        <v>14</v>
      </c>
    </row>
    <row r="184" spans="1:8" x14ac:dyDescent="0.2">
      <c r="A184" s="49">
        <f t="shared" ca="1" si="15"/>
        <v>44780</v>
      </c>
      <c r="B184">
        <v>182</v>
      </c>
      <c r="C184" s="21">
        <f t="shared" si="17"/>
        <v>2400</v>
      </c>
      <c r="D184" s="10">
        <f t="shared" si="18"/>
        <v>5.0000000000000001E-3</v>
      </c>
      <c r="E184" s="16">
        <f t="shared" si="19"/>
        <v>12</v>
      </c>
      <c r="F184" s="16">
        <f t="shared" si="20"/>
        <v>42.5</v>
      </c>
      <c r="G184" s="19">
        <f t="shared" si="16"/>
        <v>0</v>
      </c>
      <c r="H184" s="6">
        <f t="shared" si="21"/>
        <v>14</v>
      </c>
    </row>
    <row r="185" spans="1:8" x14ac:dyDescent="0.2">
      <c r="A185" s="49">
        <f t="shared" ca="1" si="15"/>
        <v>44781</v>
      </c>
      <c r="B185">
        <v>183</v>
      </c>
      <c r="C185" s="21">
        <f t="shared" si="17"/>
        <v>2400</v>
      </c>
      <c r="D185" s="10">
        <f t="shared" si="18"/>
        <v>5.0000000000000001E-3</v>
      </c>
      <c r="E185" s="16">
        <f t="shared" si="19"/>
        <v>12</v>
      </c>
      <c r="F185" s="16">
        <f t="shared" si="20"/>
        <v>54.5</v>
      </c>
      <c r="G185" s="19">
        <f t="shared" si="16"/>
        <v>50</v>
      </c>
      <c r="H185" s="6">
        <f t="shared" si="21"/>
        <v>14.5</v>
      </c>
    </row>
    <row r="186" spans="1:8" x14ac:dyDescent="0.2">
      <c r="A186" s="49">
        <f t="shared" ca="1" si="15"/>
        <v>44782</v>
      </c>
      <c r="B186">
        <v>184</v>
      </c>
      <c r="C186" s="21">
        <f t="shared" si="17"/>
        <v>2450</v>
      </c>
      <c r="D186" s="10">
        <f t="shared" si="18"/>
        <v>5.0000000000000001E-3</v>
      </c>
      <c r="E186" s="16">
        <f t="shared" si="19"/>
        <v>12.25</v>
      </c>
      <c r="F186" s="16">
        <f t="shared" si="20"/>
        <v>16.75</v>
      </c>
      <c r="G186" s="19">
        <f t="shared" si="16"/>
        <v>0</v>
      </c>
      <c r="H186" s="6">
        <f t="shared" si="21"/>
        <v>14.5</v>
      </c>
    </row>
    <row r="187" spans="1:8" x14ac:dyDescent="0.2">
      <c r="A187" s="49">
        <f t="shared" ca="1" si="15"/>
        <v>44783</v>
      </c>
      <c r="B187">
        <v>185</v>
      </c>
      <c r="C187" s="21">
        <f t="shared" si="17"/>
        <v>2450</v>
      </c>
      <c r="D187" s="10">
        <f t="shared" si="18"/>
        <v>5.0000000000000001E-3</v>
      </c>
      <c r="E187" s="16">
        <f t="shared" si="19"/>
        <v>12.25</v>
      </c>
      <c r="F187" s="16">
        <f t="shared" si="20"/>
        <v>29</v>
      </c>
      <c r="G187" s="19">
        <f t="shared" si="16"/>
        <v>0</v>
      </c>
      <c r="H187" s="6">
        <f t="shared" si="21"/>
        <v>14.5</v>
      </c>
    </row>
    <row r="188" spans="1:8" x14ac:dyDescent="0.2">
      <c r="A188" s="49">
        <f t="shared" ca="1" si="15"/>
        <v>44784</v>
      </c>
      <c r="B188">
        <v>186</v>
      </c>
      <c r="C188" s="21">
        <f t="shared" si="17"/>
        <v>2450</v>
      </c>
      <c r="D188" s="10">
        <f t="shared" si="18"/>
        <v>5.0000000000000001E-3</v>
      </c>
      <c r="E188" s="16">
        <f t="shared" si="19"/>
        <v>12.25</v>
      </c>
      <c r="F188" s="16">
        <f t="shared" si="20"/>
        <v>41.25</v>
      </c>
      <c r="G188" s="19">
        <f t="shared" si="16"/>
        <v>0</v>
      </c>
      <c r="H188" s="6">
        <f t="shared" si="21"/>
        <v>14.5</v>
      </c>
    </row>
    <row r="189" spans="1:8" x14ac:dyDescent="0.2">
      <c r="A189" s="49">
        <f t="shared" ca="1" si="15"/>
        <v>44785</v>
      </c>
      <c r="B189">
        <v>187</v>
      </c>
      <c r="C189" s="21">
        <f t="shared" si="17"/>
        <v>2450</v>
      </c>
      <c r="D189" s="10">
        <f t="shared" si="18"/>
        <v>5.0000000000000001E-3</v>
      </c>
      <c r="E189" s="16">
        <f t="shared" si="19"/>
        <v>12.25</v>
      </c>
      <c r="F189" s="16">
        <f t="shared" si="20"/>
        <v>53.5</v>
      </c>
      <c r="G189" s="19">
        <f t="shared" si="16"/>
        <v>50</v>
      </c>
      <c r="H189" s="6">
        <f t="shared" si="21"/>
        <v>15</v>
      </c>
    </row>
    <row r="190" spans="1:8" x14ac:dyDescent="0.2">
      <c r="A190" s="49">
        <f t="shared" ca="1" si="15"/>
        <v>44786</v>
      </c>
      <c r="B190">
        <v>188</v>
      </c>
      <c r="C190" s="21">
        <f t="shared" si="17"/>
        <v>2500</v>
      </c>
      <c r="D190" s="10">
        <f t="shared" si="18"/>
        <v>5.0000000000000001E-3</v>
      </c>
      <c r="E190" s="16">
        <f t="shared" si="19"/>
        <v>12.5</v>
      </c>
      <c r="F190" s="16">
        <f t="shared" si="20"/>
        <v>16</v>
      </c>
      <c r="G190" s="19">
        <f t="shared" si="16"/>
        <v>0</v>
      </c>
      <c r="H190" s="6">
        <f t="shared" si="21"/>
        <v>15</v>
      </c>
    </row>
    <row r="191" spans="1:8" x14ac:dyDescent="0.2">
      <c r="A191" s="49">
        <f t="shared" ca="1" si="15"/>
        <v>44787</v>
      </c>
      <c r="B191">
        <v>189</v>
      </c>
      <c r="C191" s="21">
        <f t="shared" si="17"/>
        <v>2500</v>
      </c>
      <c r="D191" s="10">
        <f t="shared" si="18"/>
        <v>5.0000000000000001E-3</v>
      </c>
      <c r="E191" s="16">
        <f t="shared" si="19"/>
        <v>12.5</v>
      </c>
      <c r="F191" s="16">
        <f t="shared" si="20"/>
        <v>28.5</v>
      </c>
      <c r="G191" s="19">
        <f t="shared" si="16"/>
        <v>0</v>
      </c>
      <c r="H191" s="6">
        <f t="shared" si="21"/>
        <v>15</v>
      </c>
    </row>
    <row r="192" spans="1:8" x14ac:dyDescent="0.2">
      <c r="A192" s="49">
        <f t="shared" ca="1" si="15"/>
        <v>44788</v>
      </c>
      <c r="B192">
        <v>190</v>
      </c>
      <c r="C192" s="21">
        <f t="shared" si="17"/>
        <v>2500</v>
      </c>
      <c r="D192" s="10">
        <f t="shared" si="18"/>
        <v>5.0000000000000001E-3</v>
      </c>
      <c r="E192" s="16">
        <f t="shared" si="19"/>
        <v>12.5</v>
      </c>
      <c r="F192" s="16">
        <f t="shared" si="20"/>
        <v>41</v>
      </c>
      <c r="G192" s="19">
        <f t="shared" si="16"/>
        <v>0</v>
      </c>
      <c r="H192" s="6">
        <f t="shared" si="21"/>
        <v>15</v>
      </c>
    </row>
    <row r="193" spans="1:8" x14ac:dyDescent="0.2">
      <c r="A193" s="49">
        <f t="shared" ca="1" si="15"/>
        <v>44789</v>
      </c>
      <c r="B193">
        <v>191</v>
      </c>
      <c r="C193" s="21">
        <f t="shared" si="17"/>
        <v>2500</v>
      </c>
      <c r="D193" s="10">
        <f t="shared" si="18"/>
        <v>5.0000000000000001E-3</v>
      </c>
      <c r="E193" s="16">
        <f t="shared" si="19"/>
        <v>12.5</v>
      </c>
      <c r="F193" s="16">
        <f t="shared" si="20"/>
        <v>53.5</v>
      </c>
      <c r="G193" s="19">
        <f t="shared" si="16"/>
        <v>50</v>
      </c>
      <c r="H193" s="6">
        <f t="shared" si="21"/>
        <v>15.5</v>
      </c>
    </row>
    <row r="194" spans="1:8" x14ac:dyDescent="0.2">
      <c r="A194" s="49">
        <f t="shared" ca="1" si="15"/>
        <v>44790</v>
      </c>
      <c r="B194">
        <v>192</v>
      </c>
      <c r="C194" s="21">
        <f t="shared" si="17"/>
        <v>2550</v>
      </c>
      <c r="D194" s="10">
        <f t="shared" si="18"/>
        <v>5.0000000000000001E-3</v>
      </c>
      <c r="E194" s="16">
        <f t="shared" si="19"/>
        <v>12.75</v>
      </c>
      <c r="F194" s="16">
        <f t="shared" si="20"/>
        <v>16.25</v>
      </c>
      <c r="G194" s="19">
        <f t="shared" si="16"/>
        <v>0</v>
      </c>
      <c r="H194" s="6">
        <f t="shared" si="21"/>
        <v>15.5</v>
      </c>
    </row>
    <row r="195" spans="1:8" x14ac:dyDescent="0.2">
      <c r="A195" s="49">
        <f t="shared" ref="A195:A258" ca="1" si="22">TODAY()+B195</f>
        <v>44791</v>
      </c>
      <c r="B195">
        <v>193</v>
      </c>
      <c r="C195" s="21">
        <f t="shared" si="17"/>
        <v>2550</v>
      </c>
      <c r="D195" s="10">
        <f t="shared" si="18"/>
        <v>5.0000000000000001E-3</v>
      </c>
      <c r="E195" s="16">
        <f t="shared" si="19"/>
        <v>12.75</v>
      </c>
      <c r="F195" s="16">
        <f t="shared" si="20"/>
        <v>29</v>
      </c>
      <c r="G195" s="19">
        <f t="shared" si="16"/>
        <v>0</v>
      </c>
      <c r="H195" s="6">
        <f t="shared" si="21"/>
        <v>15.5</v>
      </c>
    </row>
    <row r="196" spans="1:8" x14ac:dyDescent="0.2">
      <c r="A196" s="49">
        <f t="shared" ca="1" si="22"/>
        <v>44792</v>
      </c>
      <c r="B196">
        <v>194</v>
      </c>
      <c r="C196" s="21">
        <f t="shared" si="17"/>
        <v>2550</v>
      </c>
      <c r="D196" s="10">
        <f t="shared" si="18"/>
        <v>5.0000000000000001E-3</v>
      </c>
      <c r="E196" s="16">
        <f t="shared" si="19"/>
        <v>12.75</v>
      </c>
      <c r="F196" s="16">
        <f t="shared" si="20"/>
        <v>41.75</v>
      </c>
      <c r="G196" s="19">
        <f t="shared" ref="G196:G259" si="23">IF(F196&lt;50,0,
IF(AND(F196&gt;49.99,F196&lt;100),50,
IF(AND(F196&gt;99.99,F196&lt;150),100,
IF(AND(F196&gt;149.99,F196&lt;200),150,
IF(AND(F196&gt;199.99,F196&lt;250),200,
IF(AND(F196&gt;249.99,F196&lt;300),250,
IF(AND(F196&gt;299.99,F196&lt;350),300,
IF(AND(F196&gt;349.99,F196&lt;400),350,
IF(AND(F196&gt;399.99,F196&lt;450),400,
IF(AND(F196&gt;449.99,F196&lt;500),450,
IF(AND(F196&gt;499.99,F196&lt;550),500,
IF(AND(F196&gt;549.99,F196&lt;600),550,
IF(AND(F196&gt;599.99,F196&lt;650),600,
IF(AND(F196&gt;649.99,F196&lt;700),650,
IF(AND(F196&gt;699.99,F196&lt;750),700,
IF(AND(F196&gt;749.99,F196&lt;800),750,
IF(AND(F196&gt;799.99,F196&lt;850),800,
IF(AND(F196&gt;849.99,F196&lt;900),850,
IF(AND(F196&gt;899.99,F196&lt;950),900,
IF(AND(F196&gt;949.99,F196&lt;1000),950,
IF(AND(F196&gt;999.99,F196&lt;1050),1000,
IF(AND(F196&gt;1049.99,F196&lt;1100),1050,
IF(AND(F196&gt;1099.99,F196&lt;1150),1100,
IF(AND(F196&gt;1149.99,F196&lt;1200),1150,
IF(AND(F196&gt;1199.99,F196&lt;1250),1200,
IF(AND(F196&gt;1249.99,F196&lt;1300),1250,
IF(AND(F196&gt;1299.99,F196&lt;1350),1300,
IF(AND(F196&gt;1349.99,F196&lt;1400),1350,
IF(AND(F196&gt;1399.99,F196&lt;1450),1400,
IF(AND(F196&gt;1449.99,F196&lt;1500),1450,
IF(AND(F196&gt;1499.99,F196&lt;1550),1500,
IF(AND(F196&gt;1549.99,F196&lt;1600),1550,
IF(AND(F196&gt;1599.99,F196&lt;1650),1600,
IF(AND(F196&gt;1649.99,F196&lt;1700),1650,
IF(AND(F196&gt;1699.99,F196&lt;1750),1700,
IF(AND(F196&gt;1749.99,F196&lt;1800),1750,
IF(AND(F196&gt;1799.99,F196&lt;1850),1800,
IF(AND(F196&gt;1849.99,F196&lt;1900),1850,
IF(AND(F196&gt;1899.99,F196&lt;1950),1900,
IF(AND(F196&gt;1949.99,F196&lt;2000),1950,
IF(AND(F196&gt;1999.99,F196&lt;2050),2000,
IF(AND(F196&gt;2049.99,F196&lt;2100),2050,
IF(AND(F196&gt;2099.99,F196&lt;2150),2100,
IF(AND(F196&gt;2149.99,F196&lt;2200),2150,
IF(AND(F196&gt;2199.99,F196&lt;2250),2200,
IF(AND(F196&gt;2249.99,F196&lt;2300),2250,
IF(AND(F196&gt;2299.99,F196&lt;2350),2300,
IF(AND(F196&gt;2349.99,F196&lt;2400),2350,
IF(AND(F196&gt;2399.99,F196&lt;2450),2400,
IF(AND(F196&gt;2449.99,F196&lt;2500),2450,
IF(AND(F196&gt;2499.99,F196&lt;2550),2500,
IF(AND(F196&gt;2549.99,F196&lt;2600),2550,
IF(AND(F196&gt;2599.99,F196&lt;2650),2600,
IF(AND(F196&gt;2649.99,F196&lt;2700),2650,
IF(AND(F196&gt;2699.99,F196&lt;2750),2700,
IF(AND(F196&gt;2749.99,F196&lt;2800),2750,
IF(AND(F196&gt;2799.99,F196&lt;2850),2800,
IF(AND(F196&gt;2849.99,F196&lt;2900),2850,
"REWARD &gt; HU 2850: inserire dato manualmente"))))))))))))))))))))))))))))))))))))))))))))))))))))))))))</f>
        <v>0</v>
      </c>
      <c r="H196" s="6">
        <f t="shared" si="21"/>
        <v>15.5</v>
      </c>
    </row>
    <row r="197" spans="1:8" x14ac:dyDescent="0.2">
      <c r="A197" s="49">
        <f t="shared" ca="1" si="22"/>
        <v>44793</v>
      </c>
      <c r="B197">
        <v>195</v>
      </c>
      <c r="C197" s="21">
        <f t="shared" ref="C197:C260" si="24">C196+G196</f>
        <v>2550</v>
      </c>
      <c r="D197" s="10">
        <f t="shared" ref="D197:D260" si="25">$D$2</f>
        <v>5.0000000000000001E-3</v>
      </c>
      <c r="E197" s="16">
        <f t="shared" ref="E197:E260" si="26">C197*D197</f>
        <v>12.75</v>
      </c>
      <c r="F197" s="16">
        <f t="shared" ref="F197:F260" si="27">F196+E197-G196</f>
        <v>54.5</v>
      </c>
      <c r="G197" s="19">
        <f t="shared" si="23"/>
        <v>50</v>
      </c>
      <c r="H197" s="6">
        <f t="shared" ref="H197:H260" si="28">G197*1%+H196</f>
        <v>16</v>
      </c>
    </row>
    <row r="198" spans="1:8" x14ac:dyDescent="0.2">
      <c r="A198" s="49">
        <f t="shared" ca="1" si="22"/>
        <v>44794</v>
      </c>
      <c r="B198">
        <v>196</v>
      </c>
      <c r="C198" s="21">
        <f t="shared" si="24"/>
        <v>2600</v>
      </c>
      <c r="D198" s="10">
        <f t="shared" si="25"/>
        <v>5.0000000000000001E-3</v>
      </c>
      <c r="E198" s="16">
        <f t="shared" si="26"/>
        <v>13</v>
      </c>
      <c r="F198" s="16">
        <f t="shared" si="27"/>
        <v>17.5</v>
      </c>
      <c r="G198" s="19">
        <f t="shared" si="23"/>
        <v>0</v>
      </c>
      <c r="H198" s="6">
        <f t="shared" si="28"/>
        <v>16</v>
      </c>
    </row>
    <row r="199" spans="1:8" x14ac:dyDescent="0.2">
      <c r="A199" s="49">
        <f t="shared" ca="1" si="22"/>
        <v>44795</v>
      </c>
      <c r="B199">
        <v>197</v>
      </c>
      <c r="C199" s="21">
        <f t="shared" si="24"/>
        <v>2600</v>
      </c>
      <c r="D199" s="10">
        <f t="shared" si="25"/>
        <v>5.0000000000000001E-3</v>
      </c>
      <c r="E199" s="16">
        <f t="shared" si="26"/>
        <v>13</v>
      </c>
      <c r="F199" s="16">
        <f t="shared" si="27"/>
        <v>30.5</v>
      </c>
      <c r="G199" s="19">
        <f t="shared" si="23"/>
        <v>0</v>
      </c>
      <c r="H199" s="6">
        <f t="shared" si="28"/>
        <v>16</v>
      </c>
    </row>
    <row r="200" spans="1:8" x14ac:dyDescent="0.2">
      <c r="A200" s="49">
        <f t="shared" ca="1" si="22"/>
        <v>44796</v>
      </c>
      <c r="B200">
        <v>198</v>
      </c>
      <c r="C200" s="21">
        <f t="shared" si="24"/>
        <v>2600</v>
      </c>
      <c r="D200" s="10">
        <f t="shared" si="25"/>
        <v>5.0000000000000001E-3</v>
      </c>
      <c r="E200" s="16">
        <f t="shared" si="26"/>
        <v>13</v>
      </c>
      <c r="F200" s="16">
        <f t="shared" si="27"/>
        <v>43.5</v>
      </c>
      <c r="G200" s="19">
        <f t="shared" si="23"/>
        <v>0</v>
      </c>
      <c r="H200" s="6">
        <f t="shared" si="28"/>
        <v>16</v>
      </c>
    </row>
    <row r="201" spans="1:8" x14ac:dyDescent="0.2">
      <c r="A201" s="49">
        <f t="shared" ca="1" si="22"/>
        <v>44797</v>
      </c>
      <c r="B201">
        <v>199</v>
      </c>
      <c r="C201" s="21">
        <f t="shared" si="24"/>
        <v>2600</v>
      </c>
      <c r="D201" s="10">
        <f t="shared" si="25"/>
        <v>5.0000000000000001E-3</v>
      </c>
      <c r="E201" s="16">
        <f t="shared" si="26"/>
        <v>13</v>
      </c>
      <c r="F201" s="16">
        <f t="shared" si="27"/>
        <v>56.5</v>
      </c>
      <c r="G201" s="19">
        <f t="shared" si="23"/>
        <v>50</v>
      </c>
      <c r="H201" s="6">
        <f t="shared" si="28"/>
        <v>16.5</v>
      </c>
    </row>
    <row r="202" spans="1:8" x14ac:dyDescent="0.2">
      <c r="A202" s="49">
        <f t="shared" ca="1" si="22"/>
        <v>44798</v>
      </c>
      <c r="B202">
        <v>200</v>
      </c>
      <c r="C202" s="21">
        <f t="shared" si="24"/>
        <v>2650</v>
      </c>
      <c r="D202" s="10">
        <f t="shared" si="25"/>
        <v>5.0000000000000001E-3</v>
      </c>
      <c r="E202" s="16">
        <f t="shared" si="26"/>
        <v>13.25</v>
      </c>
      <c r="F202" s="16">
        <f t="shared" si="27"/>
        <v>19.75</v>
      </c>
      <c r="G202" s="19">
        <f t="shared" si="23"/>
        <v>0</v>
      </c>
      <c r="H202" s="6">
        <f t="shared" si="28"/>
        <v>16.5</v>
      </c>
    </row>
    <row r="203" spans="1:8" x14ac:dyDescent="0.2">
      <c r="A203" s="49">
        <f t="shared" ca="1" si="22"/>
        <v>44799</v>
      </c>
      <c r="B203">
        <v>201</v>
      </c>
      <c r="C203" s="21">
        <f t="shared" si="24"/>
        <v>2650</v>
      </c>
      <c r="D203" s="10">
        <f t="shared" si="25"/>
        <v>5.0000000000000001E-3</v>
      </c>
      <c r="E203" s="16">
        <f t="shared" si="26"/>
        <v>13.25</v>
      </c>
      <c r="F203" s="16">
        <f t="shared" si="27"/>
        <v>33</v>
      </c>
      <c r="G203" s="19">
        <f t="shared" si="23"/>
        <v>0</v>
      </c>
      <c r="H203" s="6">
        <f t="shared" si="28"/>
        <v>16.5</v>
      </c>
    </row>
    <row r="204" spans="1:8" x14ac:dyDescent="0.2">
      <c r="A204" s="49">
        <f t="shared" ca="1" si="22"/>
        <v>44800</v>
      </c>
      <c r="B204">
        <v>202</v>
      </c>
      <c r="C204" s="21">
        <f t="shared" si="24"/>
        <v>2650</v>
      </c>
      <c r="D204" s="10">
        <f t="shared" si="25"/>
        <v>5.0000000000000001E-3</v>
      </c>
      <c r="E204" s="16">
        <f t="shared" si="26"/>
        <v>13.25</v>
      </c>
      <c r="F204" s="16">
        <f t="shared" si="27"/>
        <v>46.25</v>
      </c>
      <c r="G204" s="19">
        <f t="shared" si="23"/>
        <v>0</v>
      </c>
      <c r="H204" s="6">
        <f t="shared" si="28"/>
        <v>16.5</v>
      </c>
    </row>
    <row r="205" spans="1:8" x14ac:dyDescent="0.2">
      <c r="A205" s="49">
        <f t="shared" ca="1" si="22"/>
        <v>44801</v>
      </c>
      <c r="B205">
        <v>203</v>
      </c>
      <c r="C205" s="21">
        <f t="shared" si="24"/>
        <v>2650</v>
      </c>
      <c r="D205" s="10">
        <f t="shared" si="25"/>
        <v>5.0000000000000001E-3</v>
      </c>
      <c r="E205" s="16">
        <f t="shared" si="26"/>
        <v>13.25</v>
      </c>
      <c r="F205" s="16">
        <f t="shared" si="27"/>
        <v>59.5</v>
      </c>
      <c r="G205" s="19">
        <f t="shared" si="23"/>
        <v>50</v>
      </c>
      <c r="H205" s="6">
        <f t="shared" si="28"/>
        <v>17</v>
      </c>
    </row>
    <row r="206" spans="1:8" x14ac:dyDescent="0.2">
      <c r="A206" s="49">
        <f t="shared" ca="1" si="22"/>
        <v>44802</v>
      </c>
      <c r="B206">
        <v>204</v>
      </c>
      <c r="C206" s="21">
        <f t="shared" si="24"/>
        <v>2700</v>
      </c>
      <c r="D206" s="10">
        <f t="shared" si="25"/>
        <v>5.0000000000000001E-3</v>
      </c>
      <c r="E206" s="16">
        <f t="shared" si="26"/>
        <v>13.5</v>
      </c>
      <c r="F206" s="16">
        <f t="shared" si="27"/>
        <v>23</v>
      </c>
      <c r="G206" s="19">
        <f t="shared" si="23"/>
        <v>0</v>
      </c>
      <c r="H206" s="6">
        <f t="shared" si="28"/>
        <v>17</v>
      </c>
    </row>
    <row r="207" spans="1:8" x14ac:dyDescent="0.2">
      <c r="A207" s="49">
        <f t="shared" ca="1" si="22"/>
        <v>44803</v>
      </c>
      <c r="B207">
        <v>205</v>
      </c>
      <c r="C207" s="21">
        <f t="shared" si="24"/>
        <v>2700</v>
      </c>
      <c r="D207" s="10">
        <f t="shared" si="25"/>
        <v>5.0000000000000001E-3</v>
      </c>
      <c r="E207" s="16">
        <f t="shared" si="26"/>
        <v>13.5</v>
      </c>
      <c r="F207" s="16">
        <f t="shared" si="27"/>
        <v>36.5</v>
      </c>
      <c r="G207" s="19">
        <f t="shared" si="23"/>
        <v>0</v>
      </c>
      <c r="H207" s="6">
        <f t="shared" si="28"/>
        <v>17</v>
      </c>
    </row>
    <row r="208" spans="1:8" x14ac:dyDescent="0.2">
      <c r="A208" s="49">
        <f t="shared" ca="1" si="22"/>
        <v>44804</v>
      </c>
      <c r="B208">
        <v>206</v>
      </c>
      <c r="C208" s="21">
        <f t="shared" si="24"/>
        <v>2700</v>
      </c>
      <c r="D208" s="10">
        <f t="shared" si="25"/>
        <v>5.0000000000000001E-3</v>
      </c>
      <c r="E208" s="16">
        <f t="shared" si="26"/>
        <v>13.5</v>
      </c>
      <c r="F208" s="16">
        <f t="shared" si="27"/>
        <v>50</v>
      </c>
      <c r="G208" s="19">
        <f t="shared" si="23"/>
        <v>50</v>
      </c>
      <c r="H208" s="6">
        <f t="shared" si="28"/>
        <v>17.5</v>
      </c>
    </row>
    <row r="209" spans="1:8" x14ac:dyDescent="0.2">
      <c r="A209" s="49">
        <f t="shared" ca="1" si="22"/>
        <v>44805</v>
      </c>
      <c r="B209">
        <v>207</v>
      </c>
      <c r="C209" s="21">
        <f t="shared" si="24"/>
        <v>2750</v>
      </c>
      <c r="D209" s="10">
        <f t="shared" si="25"/>
        <v>5.0000000000000001E-3</v>
      </c>
      <c r="E209" s="16">
        <f t="shared" si="26"/>
        <v>13.75</v>
      </c>
      <c r="F209" s="16">
        <f t="shared" si="27"/>
        <v>13.75</v>
      </c>
      <c r="G209" s="19">
        <f t="shared" si="23"/>
        <v>0</v>
      </c>
      <c r="H209" s="6">
        <f t="shared" si="28"/>
        <v>17.5</v>
      </c>
    </row>
    <row r="210" spans="1:8" x14ac:dyDescent="0.2">
      <c r="A210" s="49">
        <f t="shared" ca="1" si="22"/>
        <v>44806</v>
      </c>
      <c r="B210">
        <v>208</v>
      </c>
      <c r="C210" s="21">
        <f t="shared" si="24"/>
        <v>2750</v>
      </c>
      <c r="D210" s="10">
        <f t="shared" si="25"/>
        <v>5.0000000000000001E-3</v>
      </c>
      <c r="E210" s="16">
        <f t="shared" si="26"/>
        <v>13.75</v>
      </c>
      <c r="F210" s="16">
        <f t="shared" si="27"/>
        <v>27.5</v>
      </c>
      <c r="G210" s="19">
        <f t="shared" si="23"/>
        <v>0</v>
      </c>
      <c r="H210" s="6">
        <f t="shared" si="28"/>
        <v>17.5</v>
      </c>
    </row>
    <row r="211" spans="1:8" x14ac:dyDescent="0.2">
      <c r="A211" s="49">
        <f t="shared" ca="1" si="22"/>
        <v>44807</v>
      </c>
      <c r="B211">
        <v>209</v>
      </c>
      <c r="C211" s="21">
        <f t="shared" si="24"/>
        <v>2750</v>
      </c>
      <c r="D211" s="10">
        <f t="shared" si="25"/>
        <v>5.0000000000000001E-3</v>
      </c>
      <c r="E211" s="16">
        <f t="shared" si="26"/>
        <v>13.75</v>
      </c>
      <c r="F211" s="16">
        <f t="shared" si="27"/>
        <v>41.25</v>
      </c>
      <c r="G211" s="19">
        <f t="shared" si="23"/>
        <v>0</v>
      </c>
      <c r="H211" s="6">
        <f t="shared" si="28"/>
        <v>17.5</v>
      </c>
    </row>
    <row r="212" spans="1:8" x14ac:dyDescent="0.2">
      <c r="A212" s="49">
        <f t="shared" ca="1" si="22"/>
        <v>44808</v>
      </c>
      <c r="B212">
        <v>210</v>
      </c>
      <c r="C212" s="21">
        <f t="shared" si="24"/>
        <v>2750</v>
      </c>
      <c r="D212" s="10">
        <f t="shared" si="25"/>
        <v>5.0000000000000001E-3</v>
      </c>
      <c r="E212" s="16">
        <f t="shared" si="26"/>
        <v>13.75</v>
      </c>
      <c r="F212" s="16">
        <f t="shared" si="27"/>
        <v>55</v>
      </c>
      <c r="G212" s="19">
        <f t="shared" si="23"/>
        <v>50</v>
      </c>
      <c r="H212" s="6">
        <f t="shared" si="28"/>
        <v>18</v>
      </c>
    </row>
    <row r="213" spans="1:8" x14ac:dyDescent="0.2">
      <c r="A213" s="49">
        <f t="shared" ca="1" si="22"/>
        <v>44809</v>
      </c>
      <c r="B213">
        <v>211</v>
      </c>
      <c r="C213" s="21">
        <f t="shared" si="24"/>
        <v>2800</v>
      </c>
      <c r="D213" s="10">
        <f t="shared" si="25"/>
        <v>5.0000000000000001E-3</v>
      </c>
      <c r="E213" s="16">
        <f t="shared" si="26"/>
        <v>14</v>
      </c>
      <c r="F213" s="16">
        <f t="shared" si="27"/>
        <v>19</v>
      </c>
      <c r="G213" s="19">
        <f t="shared" si="23"/>
        <v>0</v>
      </c>
      <c r="H213" s="6">
        <f t="shared" si="28"/>
        <v>18</v>
      </c>
    </row>
    <row r="214" spans="1:8" x14ac:dyDescent="0.2">
      <c r="A214" s="49">
        <f t="shared" ca="1" si="22"/>
        <v>44810</v>
      </c>
      <c r="B214">
        <v>212</v>
      </c>
      <c r="C214" s="21">
        <f t="shared" si="24"/>
        <v>2800</v>
      </c>
      <c r="D214" s="10">
        <f t="shared" si="25"/>
        <v>5.0000000000000001E-3</v>
      </c>
      <c r="E214" s="16">
        <f t="shared" si="26"/>
        <v>14</v>
      </c>
      <c r="F214" s="16">
        <f t="shared" si="27"/>
        <v>33</v>
      </c>
      <c r="G214" s="19">
        <f t="shared" si="23"/>
        <v>0</v>
      </c>
      <c r="H214" s="6">
        <f t="shared" si="28"/>
        <v>18</v>
      </c>
    </row>
    <row r="215" spans="1:8" x14ac:dyDescent="0.2">
      <c r="A215" s="49">
        <f t="shared" ca="1" si="22"/>
        <v>44811</v>
      </c>
      <c r="B215">
        <v>213</v>
      </c>
      <c r="C215" s="21">
        <f t="shared" si="24"/>
        <v>2800</v>
      </c>
      <c r="D215" s="10">
        <f t="shared" si="25"/>
        <v>5.0000000000000001E-3</v>
      </c>
      <c r="E215" s="16">
        <f t="shared" si="26"/>
        <v>14</v>
      </c>
      <c r="F215" s="16">
        <f t="shared" si="27"/>
        <v>47</v>
      </c>
      <c r="G215" s="19">
        <f t="shared" si="23"/>
        <v>0</v>
      </c>
      <c r="H215" s="6">
        <f t="shared" si="28"/>
        <v>18</v>
      </c>
    </row>
    <row r="216" spans="1:8" x14ac:dyDescent="0.2">
      <c r="A216" s="49">
        <f t="shared" ca="1" si="22"/>
        <v>44812</v>
      </c>
      <c r="B216">
        <v>214</v>
      </c>
      <c r="C216" s="21">
        <f t="shared" si="24"/>
        <v>2800</v>
      </c>
      <c r="D216" s="10">
        <f t="shared" si="25"/>
        <v>5.0000000000000001E-3</v>
      </c>
      <c r="E216" s="16">
        <f t="shared" si="26"/>
        <v>14</v>
      </c>
      <c r="F216" s="16">
        <f t="shared" si="27"/>
        <v>61</v>
      </c>
      <c r="G216" s="19">
        <f t="shared" si="23"/>
        <v>50</v>
      </c>
      <c r="H216" s="6">
        <f t="shared" si="28"/>
        <v>18.5</v>
      </c>
    </row>
    <row r="217" spans="1:8" x14ac:dyDescent="0.2">
      <c r="A217" s="49">
        <f t="shared" ca="1" si="22"/>
        <v>44813</v>
      </c>
      <c r="B217">
        <v>215</v>
      </c>
      <c r="C217" s="21">
        <f t="shared" si="24"/>
        <v>2850</v>
      </c>
      <c r="D217" s="10">
        <f t="shared" si="25"/>
        <v>5.0000000000000001E-3</v>
      </c>
      <c r="E217" s="16">
        <f t="shared" si="26"/>
        <v>14.25</v>
      </c>
      <c r="F217" s="16">
        <f t="shared" si="27"/>
        <v>25.25</v>
      </c>
      <c r="G217" s="19">
        <f t="shared" si="23"/>
        <v>0</v>
      </c>
      <c r="H217" s="6">
        <f t="shared" si="28"/>
        <v>18.5</v>
      </c>
    </row>
    <row r="218" spans="1:8" x14ac:dyDescent="0.2">
      <c r="A218" s="49">
        <f t="shared" ca="1" si="22"/>
        <v>44814</v>
      </c>
      <c r="B218">
        <v>216</v>
      </c>
      <c r="C218" s="21">
        <f t="shared" si="24"/>
        <v>2850</v>
      </c>
      <c r="D218" s="10">
        <f t="shared" si="25"/>
        <v>5.0000000000000001E-3</v>
      </c>
      <c r="E218" s="16">
        <f t="shared" si="26"/>
        <v>14.25</v>
      </c>
      <c r="F218" s="16">
        <f t="shared" si="27"/>
        <v>39.5</v>
      </c>
      <c r="G218" s="19">
        <f t="shared" si="23"/>
        <v>0</v>
      </c>
      <c r="H218" s="6">
        <f t="shared" si="28"/>
        <v>18.5</v>
      </c>
    </row>
    <row r="219" spans="1:8" x14ac:dyDescent="0.2">
      <c r="A219" s="49">
        <f t="shared" ca="1" si="22"/>
        <v>44815</v>
      </c>
      <c r="B219">
        <v>217</v>
      </c>
      <c r="C219" s="21">
        <f t="shared" si="24"/>
        <v>2850</v>
      </c>
      <c r="D219" s="10">
        <f t="shared" si="25"/>
        <v>5.0000000000000001E-3</v>
      </c>
      <c r="E219" s="16">
        <f t="shared" si="26"/>
        <v>14.25</v>
      </c>
      <c r="F219" s="16">
        <f t="shared" si="27"/>
        <v>53.75</v>
      </c>
      <c r="G219" s="19">
        <f t="shared" si="23"/>
        <v>50</v>
      </c>
      <c r="H219" s="6">
        <f t="shared" si="28"/>
        <v>19</v>
      </c>
    </row>
    <row r="220" spans="1:8" x14ac:dyDescent="0.2">
      <c r="A220" s="49">
        <f t="shared" ca="1" si="22"/>
        <v>44816</v>
      </c>
      <c r="B220">
        <v>218</v>
      </c>
      <c r="C220" s="21">
        <f t="shared" si="24"/>
        <v>2900</v>
      </c>
      <c r="D220" s="10">
        <f t="shared" si="25"/>
        <v>5.0000000000000001E-3</v>
      </c>
      <c r="E220" s="16">
        <f t="shared" si="26"/>
        <v>14.5</v>
      </c>
      <c r="F220" s="16">
        <f t="shared" si="27"/>
        <v>18.25</v>
      </c>
      <c r="G220" s="19">
        <f t="shared" si="23"/>
        <v>0</v>
      </c>
      <c r="H220" s="6">
        <f t="shared" si="28"/>
        <v>19</v>
      </c>
    </row>
    <row r="221" spans="1:8" x14ac:dyDescent="0.2">
      <c r="A221" s="49">
        <f t="shared" ca="1" si="22"/>
        <v>44817</v>
      </c>
      <c r="B221">
        <v>219</v>
      </c>
      <c r="C221" s="21">
        <f t="shared" si="24"/>
        <v>2900</v>
      </c>
      <c r="D221" s="10">
        <f t="shared" si="25"/>
        <v>5.0000000000000001E-3</v>
      </c>
      <c r="E221" s="16">
        <f t="shared" si="26"/>
        <v>14.5</v>
      </c>
      <c r="F221" s="16">
        <f t="shared" si="27"/>
        <v>32.75</v>
      </c>
      <c r="G221" s="19">
        <f t="shared" si="23"/>
        <v>0</v>
      </c>
      <c r="H221" s="6">
        <f t="shared" si="28"/>
        <v>19</v>
      </c>
    </row>
    <row r="222" spans="1:8" x14ac:dyDescent="0.2">
      <c r="A222" s="49">
        <f t="shared" ca="1" si="22"/>
        <v>44818</v>
      </c>
      <c r="B222">
        <v>220</v>
      </c>
      <c r="C222" s="21">
        <f t="shared" si="24"/>
        <v>2900</v>
      </c>
      <c r="D222" s="10">
        <f t="shared" si="25"/>
        <v>5.0000000000000001E-3</v>
      </c>
      <c r="E222" s="16">
        <f t="shared" si="26"/>
        <v>14.5</v>
      </c>
      <c r="F222" s="16">
        <f t="shared" si="27"/>
        <v>47.25</v>
      </c>
      <c r="G222" s="19">
        <f t="shared" si="23"/>
        <v>0</v>
      </c>
      <c r="H222" s="6">
        <f t="shared" si="28"/>
        <v>19</v>
      </c>
    </row>
    <row r="223" spans="1:8" x14ac:dyDescent="0.2">
      <c r="A223" s="49">
        <f t="shared" ca="1" si="22"/>
        <v>44819</v>
      </c>
      <c r="B223">
        <v>221</v>
      </c>
      <c r="C223" s="21">
        <f t="shared" si="24"/>
        <v>2900</v>
      </c>
      <c r="D223" s="10">
        <f t="shared" si="25"/>
        <v>5.0000000000000001E-3</v>
      </c>
      <c r="E223" s="16">
        <f t="shared" si="26"/>
        <v>14.5</v>
      </c>
      <c r="F223" s="16">
        <f t="shared" si="27"/>
        <v>61.75</v>
      </c>
      <c r="G223" s="19">
        <f t="shared" si="23"/>
        <v>50</v>
      </c>
      <c r="H223" s="6">
        <f t="shared" si="28"/>
        <v>19.5</v>
      </c>
    </row>
    <row r="224" spans="1:8" x14ac:dyDescent="0.2">
      <c r="A224" s="49">
        <f t="shared" ca="1" si="22"/>
        <v>44820</v>
      </c>
      <c r="B224">
        <v>222</v>
      </c>
      <c r="C224" s="21">
        <f t="shared" si="24"/>
        <v>2950</v>
      </c>
      <c r="D224" s="10">
        <f t="shared" si="25"/>
        <v>5.0000000000000001E-3</v>
      </c>
      <c r="E224" s="16">
        <f t="shared" si="26"/>
        <v>14.75</v>
      </c>
      <c r="F224" s="16">
        <f t="shared" si="27"/>
        <v>26.5</v>
      </c>
      <c r="G224" s="19">
        <f t="shared" si="23"/>
        <v>0</v>
      </c>
      <c r="H224" s="6">
        <f t="shared" si="28"/>
        <v>19.5</v>
      </c>
    </row>
    <row r="225" spans="1:8" x14ac:dyDescent="0.2">
      <c r="A225" s="49">
        <f t="shared" ca="1" si="22"/>
        <v>44821</v>
      </c>
      <c r="B225">
        <v>223</v>
      </c>
      <c r="C225" s="21">
        <f t="shared" si="24"/>
        <v>2950</v>
      </c>
      <c r="D225" s="10">
        <f t="shared" si="25"/>
        <v>5.0000000000000001E-3</v>
      </c>
      <c r="E225" s="16">
        <f t="shared" si="26"/>
        <v>14.75</v>
      </c>
      <c r="F225" s="16">
        <f t="shared" si="27"/>
        <v>41.25</v>
      </c>
      <c r="G225" s="19">
        <f t="shared" si="23"/>
        <v>0</v>
      </c>
      <c r="H225" s="6">
        <f t="shared" si="28"/>
        <v>19.5</v>
      </c>
    </row>
    <row r="226" spans="1:8" x14ac:dyDescent="0.2">
      <c r="A226" s="49">
        <f t="shared" ca="1" si="22"/>
        <v>44822</v>
      </c>
      <c r="B226">
        <v>224</v>
      </c>
      <c r="C226" s="21">
        <f t="shared" si="24"/>
        <v>2950</v>
      </c>
      <c r="D226" s="10">
        <f t="shared" si="25"/>
        <v>5.0000000000000001E-3</v>
      </c>
      <c r="E226" s="16">
        <f t="shared" si="26"/>
        <v>14.75</v>
      </c>
      <c r="F226" s="16">
        <f t="shared" si="27"/>
        <v>56</v>
      </c>
      <c r="G226" s="19">
        <f t="shared" si="23"/>
        <v>50</v>
      </c>
      <c r="H226" s="6">
        <f t="shared" si="28"/>
        <v>20</v>
      </c>
    </row>
    <row r="227" spans="1:8" x14ac:dyDescent="0.2">
      <c r="A227" s="49">
        <f t="shared" ca="1" si="22"/>
        <v>44823</v>
      </c>
      <c r="B227">
        <v>225</v>
      </c>
      <c r="C227" s="21">
        <f t="shared" si="24"/>
        <v>3000</v>
      </c>
      <c r="D227" s="10">
        <f t="shared" si="25"/>
        <v>5.0000000000000001E-3</v>
      </c>
      <c r="E227" s="16">
        <f t="shared" si="26"/>
        <v>15</v>
      </c>
      <c r="F227" s="16">
        <f t="shared" si="27"/>
        <v>21</v>
      </c>
      <c r="G227" s="19">
        <f t="shared" si="23"/>
        <v>0</v>
      </c>
      <c r="H227" s="6">
        <f t="shared" si="28"/>
        <v>20</v>
      </c>
    </row>
    <row r="228" spans="1:8" x14ac:dyDescent="0.2">
      <c r="A228" s="49">
        <f t="shared" ca="1" si="22"/>
        <v>44824</v>
      </c>
      <c r="B228">
        <v>226</v>
      </c>
      <c r="C228" s="21">
        <f t="shared" si="24"/>
        <v>3000</v>
      </c>
      <c r="D228" s="10">
        <f t="shared" si="25"/>
        <v>5.0000000000000001E-3</v>
      </c>
      <c r="E228" s="16">
        <f t="shared" si="26"/>
        <v>15</v>
      </c>
      <c r="F228" s="16">
        <f t="shared" si="27"/>
        <v>36</v>
      </c>
      <c r="G228" s="19">
        <f t="shared" si="23"/>
        <v>0</v>
      </c>
      <c r="H228" s="6">
        <f t="shared" si="28"/>
        <v>20</v>
      </c>
    </row>
    <row r="229" spans="1:8" x14ac:dyDescent="0.2">
      <c r="A229" s="49">
        <f t="shared" ca="1" si="22"/>
        <v>44825</v>
      </c>
      <c r="B229">
        <v>227</v>
      </c>
      <c r="C229" s="21">
        <f t="shared" si="24"/>
        <v>3000</v>
      </c>
      <c r="D229" s="10">
        <f t="shared" si="25"/>
        <v>5.0000000000000001E-3</v>
      </c>
      <c r="E229" s="16">
        <f t="shared" si="26"/>
        <v>15</v>
      </c>
      <c r="F229" s="16">
        <f t="shared" si="27"/>
        <v>51</v>
      </c>
      <c r="G229" s="19">
        <f t="shared" si="23"/>
        <v>50</v>
      </c>
      <c r="H229" s="6">
        <f t="shared" si="28"/>
        <v>20.5</v>
      </c>
    </row>
    <row r="230" spans="1:8" x14ac:dyDescent="0.2">
      <c r="A230" s="49">
        <f t="shared" ca="1" si="22"/>
        <v>44826</v>
      </c>
      <c r="B230">
        <v>228</v>
      </c>
      <c r="C230" s="21">
        <f t="shared" si="24"/>
        <v>3050</v>
      </c>
      <c r="D230" s="10">
        <f t="shared" si="25"/>
        <v>5.0000000000000001E-3</v>
      </c>
      <c r="E230" s="16">
        <f t="shared" si="26"/>
        <v>15.25</v>
      </c>
      <c r="F230" s="16">
        <f t="shared" si="27"/>
        <v>16.25</v>
      </c>
      <c r="G230" s="19">
        <f t="shared" si="23"/>
        <v>0</v>
      </c>
      <c r="H230" s="6">
        <f t="shared" si="28"/>
        <v>20.5</v>
      </c>
    </row>
    <row r="231" spans="1:8" x14ac:dyDescent="0.2">
      <c r="A231" s="49">
        <f t="shared" ca="1" si="22"/>
        <v>44827</v>
      </c>
      <c r="B231">
        <v>229</v>
      </c>
      <c r="C231" s="21">
        <f t="shared" si="24"/>
        <v>3050</v>
      </c>
      <c r="D231" s="10">
        <f t="shared" si="25"/>
        <v>5.0000000000000001E-3</v>
      </c>
      <c r="E231" s="16">
        <f t="shared" si="26"/>
        <v>15.25</v>
      </c>
      <c r="F231" s="16">
        <f t="shared" si="27"/>
        <v>31.5</v>
      </c>
      <c r="G231" s="19">
        <f t="shared" si="23"/>
        <v>0</v>
      </c>
      <c r="H231" s="6">
        <f t="shared" si="28"/>
        <v>20.5</v>
      </c>
    </row>
    <row r="232" spans="1:8" x14ac:dyDescent="0.2">
      <c r="A232" s="49">
        <f t="shared" ca="1" si="22"/>
        <v>44828</v>
      </c>
      <c r="B232">
        <v>230</v>
      </c>
      <c r="C232" s="21">
        <f t="shared" si="24"/>
        <v>3050</v>
      </c>
      <c r="D232" s="10">
        <f t="shared" si="25"/>
        <v>5.0000000000000001E-3</v>
      </c>
      <c r="E232" s="16">
        <f t="shared" si="26"/>
        <v>15.25</v>
      </c>
      <c r="F232" s="16">
        <f t="shared" si="27"/>
        <v>46.75</v>
      </c>
      <c r="G232" s="19">
        <f t="shared" si="23"/>
        <v>0</v>
      </c>
      <c r="H232" s="6">
        <f t="shared" si="28"/>
        <v>20.5</v>
      </c>
    </row>
    <row r="233" spans="1:8" x14ac:dyDescent="0.2">
      <c r="A233" s="49">
        <f t="shared" ca="1" si="22"/>
        <v>44829</v>
      </c>
      <c r="B233">
        <v>231</v>
      </c>
      <c r="C233" s="21">
        <f t="shared" si="24"/>
        <v>3050</v>
      </c>
      <c r="D233" s="10">
        <f t="shared" si="25"/>
        <v>5.0000000000000001E-3</v>
      </c>
      <c r="E233" s="16">
        <f t="shared" si="26"/>
        <v>15.25</v>
      </c>
      <c r="F233" s="16">
        <f t="shared" si="27"/>
        <v>62</v>
      </c>
      <c r="G233" s="19">
        <f t="shared" si="23"/>
        <v>50</v>
      </c>
      <c r="H233" s="6">
        <f t="shared" si="28"/>
        <v>21</v>
      </c>
    </row>
    <row r="234" spans="1:8" x14ac:dyDescent="0.2">
      <c r="A234" s="49">
        <f t="shared" ca="1" si="22"/>
        <v>44830</v>
      </c>
      <c r="B234">
        <v>232</v>
      </c>
      <c r="C234" s="21">
        <f t="shared" si="24"/>
        <v>3100</v>
      </c>
      <c r="D234" s="10">
        <f t="shared" si="25"/>
        <v>5.0000000000000001E-3</v>
      </c>
      <c r="E234" s="16">
        <f t="shared" si="26"/>
        <v>15.5</v>
      </c>
      <c r="F234" s="16">
        <f t="shared" si="27"/>
        <v>27.5</v>
      </c>
      <c r="G234" s="19">
        <f t="shared" si="23"/>
        <v>0</v>
      </c>
      <c r="H234" s="6">
        <f t="shared" si="28"/>
        <v>21</v>
      </c>
    </row>
    <row r="235" spans="1:8" x14ac:dyDescent="0.2">
      <c r="A235" s="49">
        <f t="shared" ca="1" si="22"/>
        <v>44831</v>
      </c>
      <c r="B235">
        <v>233</v>
      </c>
      <c r="C235" s="21">
        <f t="shared" si="24"/>
        <v>3100</v>
      </c>
      <c r="D235" s="10">
        <f t="shared" si="25"/>
        <v>5.0000000000000001E-3</v>
      </c>
      <c r="E235" s="16">
        <f t="shared" si="26"/>
        <v>15.5</v>
      </c>
      <c r="F235" s="16">
        <f t="shared" si="27"/>
        <v>43</v>
      </c>
      <c r="G235" s="19">
        <f t="shared" si="23"/>
        <v>0</v>
      </c>
      <c r="H235" s="6">
        <f t="shared" si="28"/>
        <v>21</v>
      </c>
    </row>
    <row r="236" spans="1:8" x14ac:dyDescent="0.2">
      <c r="A236" s="49">
        <f t="shared" ca="1" si="22"/>
        <v>44832</v>
      </c>
      <c r="B236">
        <v>234</v>
      </c>
      <c r="C236" s="21">
        <f t="shared" si="24"/>
        <v>3100</v>
      </c>
      <c r="D236" s="10">
        <f t="shared" si="25"/>
        <v>5.0000000000000001E-3</v>
      </c>
      <c r="E236" s="16">
        <f t="shared" si="26"/>
        <v>15.5</v>
      </c>
      <c r="F236" s="16">
        <f t="shared" si="27"/>
        <v>58.5</v>
      </c>
      <c r="G236" s="19">
        <f t="shared" si="23"/>
        <v>50</v>
      </c>
      <c r="H236" s="6">
        <f t="shared" si="28"/>
        <v>21.5</v>
      </c>
    </row>
    <row r="237" spans="1:8" x14ac:dyDescent="0.2">
      <c r="A237" s="49">
        <f t="shared" ca="1" si="22"/>
        <v>44833</v>
      </c>
      <c r="B237">
        <v>235</v>
      </c>
      <c r="C237" s="21">
        <f t="shared" si="24"/>
        <v>3150</v>
      </c>
      <c r="D237" s="10">
        <f t="shared" si="25"/>
        <v>5.0000000000000001E-3</v>
      </c>
      <c r="E237" s="16">
        <f t="shared" si="26"/>
        <v>15.75</v>
      </c>
      <c r="F237" s="16">
        <f t="shared" si="27"/>
        <v>24.25</v>
      </c>
      <c r="G237" s="19">
        <f t="shared" si="23"/>
        <v>0</v>
      </c>
      <c r="H237" s="6">
        <f t="shared" si="28"/>
        <v>21.5</v>
      </c>
    </row>
    <row r="238" spans="1:8" x14ac:dyDescent="0.2">
      <c r="A238" s="49">
        <f t="shared" ca="1" si="22"/>
        <v>44834</v>
      </c>
      <c r="B238">
        <v>236</v>
      </c>
      <c r="C238" s="21">
        <f t="shared" si="24"/>
        <v>3150</v>
      </c>
      <c r="D238" s="10">
        <f t="shared" si="25"/>
        <v>5.0000000000000001E-3</v>
      </c>
      <c r="E238" s="16">
        <f t="shared" si="26"/>
        <v>15.75</v>
      </c>
      <c r="F238" s="16">
        <f t="shared" si="27"/>
        <v>40</v>
      </c>
      <c r="G238" s="19">
        <f t="shared" si="23"/>
        <v>0</v>
      </c>
      <c r="H238" s="6">
        <f t="shared" si="28"/>
        <v>21.5</v>
      </c>
    </row>
    <row r="239" spans="1:8" x14ac:dyDescent="0.2">
      <c r="A239" s="49">
        <f t="shared" ca="1" si="22"/>
        <v>44835</v>
      </c>
      <c r="B239">
        <v>237</v>
      </c>
      <c r="C239" s="21">
        <f t="shared" si="24"/>
        <v>3150</v>
      </c>
      <c r="D239" s="10">
        <f t="shared" si="25"/>
        <v>5.0000000000000001E-3</v>
      </c>
      <c r="E239" s="16">
        <f t="shared" si="26"/>
        <v>15.75</v>
      </c>
      <c r="F239" s="16">
        <f t="shared" si="27"/>
        <v>55.75</v>
      </c>
      <c r="G239" s="19">
        <f t="shared" si="23"/>
        <v>50</v>
      </c>
      <c r="H239" s="6">
        <f t="shared" si="28"/>
        <v>22</v>
      </c>
    </row>
    <row r="240" spans="1:8" x14ac:dyDescent="0.2">
      <c r="A240" s="49">
        <f t="shared" ca="1" si="22"/>
        <v>44836</v>
      </c>
      <c r="B240">
        <v>238</v>
      </c>
      <c r="C240" s="21">
        <f t="shared" si="24"/>
        <v>3200</v>
      </c>
      <c r="D240" s="10">
        <f t="shared" si="25"/>
        <v>5.0000000000000001E-3</v>
      </c>
      <c r="E240" s="16">
        <f t="shared" si="26"/>
        <v>16</v>
      </c>
      <c r="F240" s="16">
        <f t="shared" si="27"/>
        <v>21.75</v>
      </c>
      <c r="G240" s="19">
        <f t="shared" si="23"/>
        <v>0</v>
      </c>
      <c r="H240" s="6">
        <f t="shared" si="28"/>
        <v>22</v>
      </c>
    </row>
    <row r="241" spans="1:8" x14ac:dyDescent="0.2">
      <c r="A241" s="49">
        <f t="shared" ca="1" si="22"/>
        <v>44837</v>
      </c>
      <c r="B241">
        <v>239</v>
      </c>
      <c r="C241" s="21">
        <f t="shared" si="24"/>
        <v>3200</v>
      </c>
      <c r="D241" s="10">
        <f t="shared" si="25"/>
        <v>5.0000000000000001E-3</v>
      </c>
      <c r="E241" s="16">
        <f t="shared" si="26"/>
        <v>16</v>
      </c>
      <c r="F241" s="16">
        <f t="shared" si="27"/>
        <v>37.75</v>
      </c>
      <c r="G241" s="19">
        <f t="shared" si="23"/>
        <v>0</v>
      </c>
      <c r="H241" s="6">
        <f t="shared" si="28"/>
        <v>22</v>
      </c>
    </row>
    <row r="242" spans="1:8" x14ac:dyDescent="0.2">
      <c r="A242" s="49">
        <f t="shared" ca="1" si="22"/>
        <v>44838</v>
      </c>
      <c r="B242">
        <v>240</v>
      </c>
      <c r="C242" s="21">
        <f t="shared" si="24"/>
        <v>3200</v>
      </c>
      <c r="D242" s="10">
        <f t="shared" si="25"/>
        <v>5.0000000000000001E-3</v>
      </c>
      <c r="E242" s="16">
        <f t="shared" si="26"/>
        <v>16</v>
      </c>
      <c r="F242" s="16">
        <f t="shared" si="27"/>
        <v>53.75</v>
      </c>
      <c r="G242" s="19">
        <f t="shared" si="23"/>
        <v>50</v>
      </c>
      <c r="H242" s="6">
        <f t="shared" si="28"/>
        <v>22.5</v>
      </c>
    </row>
    <row r="243" spans="1:8" x14ac:dyDescent="0.2">
      <c r="A243" s="49">
        <f t="shared" ca="1" si="22"/>
        <v>44839</v>
      </c>
      <c r="B243">
        <v>241</v>
      </c>
      <c r="C243" s="21">
        <f t="shared" si="24"/>
        <v>3250</v>
      </c>
      <c r="D243" s="10">
        <f t="shared" si="25"/>
        <v>5.0000000000000001E-3</v>
      </c>
      <c r="E243" s="16">
        <f t="shared" si="26"/>
        <v>16.25</v>
      </c>
      <c r="F243" s="16">
        <f t="shared" si="27"/>
        <v>20</v>
      </c>
      <c r="G243" s="19">
        <f t="shared" si="23"/>
        <v>0</v>
      </c>
      <c r="H243" s="6">
        <f t="shared" si="28"/>
        <v>22.5</v>
      </c>
    </row>
    <row r="244" spans="1:8" x14ac:dyDescent="0.2">
      <c r="A244" s="49">
        <f t="shared" ca="1" si="22"/>
        <v>44840</v>
      </c>
      <c r="B244">
        <v>242</v>
      </c>
      <c r="C244" s="21">
        <f t="shared" si="24"/>
        <v>3250</v>
      </c>
      <c r="D244" s="10">
        <f t="shared" si="25"/>
        <v>5.0000000000000001E-3</v>
      </c>
      <c r="E244" s="16">
        <f t="shared" si="26"/>
        <v>16.25</v>
      </c>
      <c r="F244" s="16">
        <f t="shared" si="27"/>
        <v>36.25</v>
      </c>
      <c r="G244" s="19">
        <f t="shared" si="23"/>
        <v>0</v>
      </c>
      <c r="H244" s="6">
        <f t="shared" si="28"/>
        <v>22.5</v>
      </c>
    </row>
    <row r="245" spans="1:8" x14ac:dyDescent="0.2">
      <c r="A245" s="49">
        <f t="shared" ca="1" si="22"/>
        <v>44841</v>
      </c>
      <c r="B245">
        <v>243</v>
      </c>
      <c r="C245" s="21">
        <f t="shared" si="24"/>
        <v>3250</v>
      </c>
      <c r="D245" s="10">
        <f t="shared" si="25"/>
        <v>5.0000000000000001E-3</v>
      </c>
      <c r="E245" s="16">
        <f t="shared" si="26"/>
        <v>16.25</v>
      </c>
      <c r="F245" s="16">
        <f t="shared" si="27"/>
        <v>52.5</v>
      </c>
      <c r="G245" s="19">
        <f t="shared" si="23"/>
        <v>50</v>
      </c>
      <c r="H245" s="6">
        <f t="shared" si="28"/>
        <v>23</v>
      </c>
    </row>
    <row r="246" spans="1:8" x14ac:dyDescent="0.2">
      <c r="A246" s="49">
        <f t="shared" ca="1" si="22"/>
        <v>44842</v>
      </c>
      <c r="B246">
        <v>244</v>
      </c>
      <c r="C246" s="21">
        <f t="shared" si="24"/>
        <v>3300</v>
      </c>
      <c r="D246" s="10">
        <f t="shared" si="25"/>
        <v>5.0000000000000001E-3</v>
      </c>
      <c r="E246" s="16">
        <f t="shared" si="26"/>
        <v>16.5</v>
      </c>
      <c r="F246" s="16">
        <f t="shared" si="27"/>
        <v>19</v>
      </c>
      <c r="G246" s="19">
        <f t="shared" si="23"/>
        <v>0</v>
      </c>
      <c r="H246" s="6">
        <f t="shared" si="28"/>
        <v>23</v>
      </c>
    </row>
    <row r="247" spans="1:8" x14ac:dyDescent="0.2">
      <c r="A247" s="49">
        <f t="shared" ca="1" si="22"/>
        <v>44843</v>
      </c>
      <c r="B247">
        <v>245</v>
      </c>
      <c r="C247" s="21">
        <f t="shared" si="24"/>
        <v>3300</v>
      </c>
      <c r="D247" s="10">
        <f t="shared" si="25"/>
        <v>5.0000000000000001E-3</v>
      </c>
      <c r="E247" s="16">
        <f t="shared" si="26"/>
        <v>16.5</v>
      </c>
      <c r="F247" s="16">
        <f t="shared" si="27"/>
        <v>35.5</v>
      </c>
      <c r="G247" s="19">
        <f t="shared" si="23"/>
        <v>0</v>
      </c>
      <c r="H247" s="6">
        <f t="shared" si="28"/>
        <v>23</v>
      </c>
    </row>
    <row r="248" spans="1:8" x14ac:dyDescent="0.2">
      <c r="A248" s="49">
        <f t="shared" ca="1" si="22"/>
        <v>44844</v>
      </c>
      <c r="B248">
        <v>246</v>
      </c>
      <c r="C248" s="21">
        <f t="shared" si="24"/>
        <v>3300</v>
      </c>
      <c r="D248" s="10">
        <f t="shared" si="25"/>
        <v>5.0000000000000001E-3</v>
      </c>
      <c r="E248" s="16">
        <f t="shared" si="26"/>
        <v>16.5</v>
      </c>
      <c r="F248" s="16">
        <f t="shared" si="27"/>
        <v>52</v>
      </c>
      <c r="G248" s="19">
        <f t="shared" si="23"/>
        <v>50</v>
      </c>
      <c r="H248" s="6">
        <f t="shared" si="28"/>
        <v>23.5</v>
      </c>
    </row>
    <row r="249" spans="1:8" x14ac:dyDescent="0.2">
      <c r="A249" s="49">
        <f t="shared" ca="1" si="22"/>
        <v>44845</v>
      </c>
      <c r="B249">
        <v>247</v>
      </c>
      <c r="C249" s="21">
        <f t="shared" si="24"/>
        <v>3350</v>
      </c>
      <c r="D249" s="10">
        <f t="shared" si="25"/>
        <v>5.0000000000000001E-3</v>
      </c>
      <c r="E249" s="16">
        <f t="shared" si="26"/>
        <v>16.75</v>
      </c>
      <c r="F249" s="16">
        <f t="shared" si="27"/>
        <v>18.75</v>
      </c>
      <c r="G249" s="19">
        <f t="shared" si="23"/>
        <v>0</v>
      </c>
      <c r="H249" s="6">
        <f t="shared" si="28"/>
        <v>23.5</v>
      </c>
    </row>
    <row r="250" spans="1:8" x14ac:dyDescent="0.2">
      <c r="A250" s="49">
        <f t="shared" ca="1" si="22"/>
        <v>44846</v>
      </c>
      <c r="B250">
        <v>248</v>
      </c>
      <c r="C250" s="21">
        <f t="shared" si="24"/>
        <v>3350</v>
      </c>
      <c r="D250" s="10">
        <f t="shared" si="25"/>
        <v>5.0000000000000001E-3</v>
      </c>
      <c r="E250" s="16">
        <f t="shared" si="26"/>
        <v>16.75</v>
      </c>
      <c r="F250" s="16">
        <f t="shared" si="27"/>
        <v>35.5</v>
      </c>
      <c r="G250" s="19">
        <f t="shared" si="23"/>
        <v>0</v>
      </c>
      <c r="H250" s="6">
        <f t="shared" si="28"/>
        <v>23.5</v>
      </c>
    </row>
    <row r="251" spans="1:8" x14ac:dyDescent="0.2">
      <c r="A251" s="49">
        <f t="shared" ca="1" si="22"/>
        <v>44847</v>
      </c>
      <c r="B251">
        <v>249</v>
      </c>
      <c r="C251" s="21">
        <f t="shared" si="24"/>
        <v>3350</v>
      </c>
      <c r="D251" s="10">
        <f t="shared" si="25"/>
        <v>5.0000000000000001E-3</v>
      </c>
      <c r="E251" s="16">
        <f t="shared" si="26"/>
        <v>16.75</v>
      </c>
      <c r="F251" s="16">
        <f t="shared" si="27"/>
        <v>52.25</v>
      </c>
      <c r="G251" s="19">
        <f t="shared" si="23"/>
        <v>50</v>
      </c>
      <c r="H251" s="6">
        <f t="shared" si="28"/>
        <v>24</v>
      </c>
    </row>
    <row r="252" spans="1:8" x14ac:dyDescent="0.2">
      <c r="A252" s="49">
        <f t="shared" ca="1" si="22"/>
        <v>44848</v>
      </c>
      <c r="B252">
        <v>250</v>
      </c>
      <c r="C252" s="21">
        <f t="shared" si="24"/>
        <v>3400</v>
      </c>
      <c r="D252" s="10">
        <f t="shared" si="25"/>
        <v>5.0000000000000001E-3</v>
      </c>
      <c r="E252" s="16">
        <f t="shared" si="26"/>
        <v>17</v>
      </c>
      <c r="F252" s="16">
        <f t="shared" si="27"/>
        <v>19.25</v>
      </c>
      <c r="G252" s="19">
        <f t="shared" si="23"/>
        <v>0</v>
      </c>
      <c r="H252" s="6">
        <f t="shared" si="28"/>
        <v>24</v>
      </c>
    </row>
    <row r="253" spans="1:8" x14ac:dyDescent="0.2">
      <c r="A253" s="49">
        <f t="shared" ca="1" si="22"/>
        <v>44849</v>
      </c>
      <c r="B253">
        <v>251</v>
      </c>
      <c r="C253" s="21">
        <f t="shared" si="24"/>
        <v>3400</v>
      </c>
      <c r="D253" s="10">
        <f t="shared" si="25"/>
        <v>5.0000000000000001E-3</v>
      </c>
      <c r="E253" s="16">
        <f t="shared" si="26"/>
        <v>17</v>
      </c>
      <c r="F253" s="16">
        <f t="shared" si="27"/>
        <v>36.25</v>
      </c>
      <c r="G253" s="19">
        <f t="shared" si="23"/>
        <v>0</v>
      </c>
      <c r="H253" s="6">
        <f t="shared" si="28"/>
        <v>24</v>
      </c>
    </row>
    <row r="254" spans="1:8" x14ac:dyDescent="0.2">
      <c r="A254" s="49">
        <f t="shared" ca="1" si="22"/>
        <v>44850</v>
      </c>
      <c r="B254">
        <v>252</v>
      </c>
      <c r="C254" s="21">
        <f t="shared" si="24"/>
        <v>3400</v>
      </c>
      <c r="D254" s="10">
        <f t="shared" si="25"/>
        <v>5.0000000000000001E-3</v>
      </c>
      <c r="E254" s="16">
        <f t="shared" si="26"/>
        <v>17</v>
      </c>
      <c r="F254" s="16">
        <f t="shared" si="27"/>
        <v>53.25</v>
      </c>
      <c r="G254" s="19">
        <f t="shared" si="23"/>
        <v>50</v>
      </c>
      <c r="H254" s="6">
        <f t="shared" si="28"/>
        <v>24.5</v>
      </c>
    </row>
    <row r="255" spans="1:8" x14ac:dyDescent="0.2">
      <c r="A255" s="49">
        <f t="shared" ca="1" si="22"/>
        <v>44851</v>
      </c>
      <c r="B255">
        <v>253</v>
      </c>
      <c r="C255" s="21">
        <f t="shared" si="24"/>
        <v>3450</v>
      </c>
      <c r="D255" s="10">
        <f t="shared" si="25"/>
        <v>5.0000000000000001E-3</v>
      </c>
      <c r="E255" s="16">
        <f t="shared" si="26"/>
        <v>17.25</v>
      </c>
      <c r="F255" s="16">
        <f t="shared" si="27"/>
        <v>20.5</v>
      </c>
      <c r="G255" s="19">
        <f t="shared" si="23"/>
        <v>0</v>
      </c>
      <c r="H255" s="6">
        <f t="shared" si="28"/>
        <v>24.5</v>
      </c>
    </row>
    <row r="256" spans="1:8" x14ac:dyDescent="0.2">
      <c r="A256" s="49">
        <f t="shared" ca="1" si="22"/>
        <v>44852</v>
      </c>
      <c r="B256">
        <v>254</v>
      </c>
      <c r="C256" s="21">
        <f t="shared" si="24"/>
        <v>3450</v>
      </c>
      <c r="D256" s="10">
        <f t="shared" si="25"/>
        <v>5.0000000000000001E-3</v>
      </c>
      <c r="E256" s="16">
        <f t="shared" si="26"/>
        <v>17.25</v>
      </c>
      <c r="F256" s="16">
        <f t="shared" si="27"/>
        <v>37.75</v>
      </c>
      <c r="G256" s="19">
        <f t="shared" si="23"/>
        <v>0</v>
      </c>
      <c r="H256" s="6">
        <f t="shared" si="28"/>
        <v>24.5</v>
      </c>
    </row>
    <row r="257" spans="1:8" x14ac:dyDescent="0.2">
      <c r="A257" s="49">
        <f t="shared" ca="1" si="22"/>
        <v>44853</v>
      </c>
      <c r="B257">
        <v>255</v>
      </c>
      <c r="C257" s="21">
        <f t="shared" si="24"/>
        <v>3450</v>
      </c>
      <c r="D257" s="10">
        <f t="shared" si="25"/>
        <v>5.0000000000000001E-3</v>
      </c>
      <c r="E257" s="16">
        <f t="shared" si="26"/>
        <v>17.25</v>
      </c>
      <c r="F257" s="16">
        <f t="shared" si="27"/>
        <v>55</v>
      </c>
      <c r="G257" s="19">
        <f t="shared" si="23"/>
        <v>50</v>
      </c>
      <c r="H257" s="6">
        <f t="shared" si="28"/>
        <v>25</v>
      </c>
    </row>
    <row r="258" spans="1:8" x14ac:dyDescent="0.2">
      <c r="A258" s="49">
        <f t="shared" ca="1" si="22"/>
        <v>44854</v>
      </c>
      <c r="B258">
        <v>256</v>
      </c>
      <c r="C258" s="21">
        <f t="shared" si="24"/>
        <v>3500</v>
      </c>
      <c r="D258" s="10">
        <f t="shared" si="25"/>
        <v>5.0000000000000001E-3</v>
      </c>
      <c r="E258" s="16">
        <f t="shared" si="26"/>
        <v>17.5</v>
      </c>
      <c r="F258" s="16">
        <f t="shared" si="27"/>
        <v>22.5</v>
      </c>
      <c r="G258" s="19">
        <f t="shared" si="23"/>
        <v>0</v>
      </c>
      <c r="H258" s="6">
        <f t="shared" si="28"/>
        <v>25</v>
      </c>
    </row>
    <row r="259" spans="1:8" x14ac:dyDescent="0.2">
      <c r="A259" s="49">
        <f t="shared" ref="A259:A322" ca="1" si="29">TODAY()+B259</f>
        <v>44855</v>
      </c>
      <c r="B259">
        <v>257</v>
      </c>
      <c r="C259" s="21">
        <f t="shared" si="24"/>
        <v>3500</v>
      </c>
      <c r="D259" s="10">
        <f t="shared" si="25"/>
        <v>5.0000000000000001E-3</v>
      </c>
      <c r="E259" s="16">
        <f t="shared" si="26"/>
        <v>17.5</v>
      </c>
      <c r="F259" s="16">
        <f t="shared" si="27"/>
        <v>40</v>
      </c>
      <c r="G259" s="19">
        <f t="shared" si="23"/>
        <v>0</v>
      </c>
      <c r="H259" s="6">
        <f t="shared" si="28"/>
        <v>25</v>
      </c>
    </row>
    <row r="260" spans="1:8" x14ac:dyDescent="0.2">
      <c r="A260" s="49">
        <f t="shared" ca="1" si="29"/>
        <v>44856</v>
      </c>
      <c r="B260">
        <v>258</v>
      </c>
      <c r="C260" s="21">
        <f t="shared" si="24"/>
        <v>3500</v>
      </c>
      <c r="D260" s="10">
        <f t="shared" si="25"/>
        <v>5.0000000000000001E-3</v>
      </c>
      <c r="E260" s="16">
        <f t="shared" si="26"/>
        <v>17.5</v>
      </c>
      <c r="F260" s="16">
        <f t="shared" si="27"/>
        <v>57.5</v>
      </c>
      <c r="G260" s="19">
        <f t="shared" ref="G260:G323" si="30">IF(F260&lt;50,0,
IF(AND(F260&gt;49.99,F260&lt;100),50,
IF(AND(F260&gt;99.99,F260&lt;150),100,
IF(AND(F260&gt;149.99,F260&lt;200),150,
IF(AND(F260&gt;199.99,F260&lt;250),200,
IF(AND(F260&gt;249.99,F260&lt;300),250,
IF(AND(F260&gt;299.99,F260&lt;350),300,
IF(AND(F260&gt;349.99,F260&lt;400),350,
IF(AND(F260&gt;399.99,F260&lt;450),400,
IF(AND(F260&gt;449.99,F260&lt;500),450,
IF(AND(F260&gt;499.99,F260&lt;550),500,
IF(AND(F260&gt;549.99,F260&lt;600),550,
IF(AND(F260&gt;599.99,F260&lt;650),600,
IF(AND(F260&gt;649.99,F260&lt;700),650,
IF(AND(F260&gt;699.99,F260&lt;750),700,
IF(AND(F260&gt;749.99,F260&lt;800),750,
IF(AND(F260&gt;799.99,F260&lt;850),800,
IF(AND(F260&gt;849.99,F260&lt;900),850,
IF(AND(F260&gt;899.99,F260&lt;950),900,
IF(AND(F260&gt;949.99,F260&lt;1000),950,
IF(AND(F260&gt;999.99,F260&lt;1050),1000,
IF(AND(F260&gt;1049.99,F260&lt;1100),1050,
IF(AND(F260&gt;1099.99,F260&lt;1150),1100,
IF(AND(F260&gt;1149.99,F260&lt;1200),1150,
IF(AND(F260&gt;1199.99,F260&lt;1250),1200,
IF(AND(F260&gt;1249.99,F260&lt;1300),1250,
IF(AND(F260&gt;1299.99,F260&lt;1350),1300,
IF(AND(F260&gt;1349.99,F260&lt;1400),1350,
IF(AND(F260&gt;1399.99,F260&lt;1450),1400,
IF(AND(F260&gt;1449.99,F260&lt;1500),1450,
IF(AND(F260&gt;1499.99,F260&lt;1550),1500,
IF(AND(F260&gt;1549.99,F260&lt;1600),1550,
IF(AND(F260&gt;1599.99,F260&lt;1650),1600,
IF(AND(F260&gt;1649.99,F260&lt;1700),1650,
IF(AND(F260&gt;1699.99,F260&lt;1750),1700,
IF(AND(F260&gt;1749.99,F260&lt;1800),1750,
IF(AND(F260&gt;1799.99,F260&lt;1850),1800,
IF(AND(F260&gt;1849.99,F260&lt;1900),1850,
IF(AND(F260&gt;1899.99,F260&lt;1950),1900,
IF(AND(F260&gt;1949.99,F260&lt;2000),1950,
IF(AND(F260&gt;1999.99,F260&lt;2050),2000,
IF(AND(F260&gt;2049.99,F260&lt;2100),2050,
IF(AND(F260&gt;2099.99,F260&lt;2150),2100,
IF(AND(F260&gt;2149.99,F260&lt;2200),2150,
IF(AND(F260&gt;2199.99,F260&lt;2250),2200,
IF(AND(F260&gt;2249.99,F260&lt;2300),2250,
IF(AND(F260&gt;2299.99,F260&lt;2350),2300,
IF(AND(F260&gt;2349.99,F260&lt;2400),2350,
IF(AND(F260&gt;2399.99,F260&lt;2450),2400,
IF(AND(F260&gt;2449.99,F260&lt;2500),2450,
IF(AND(F260&gt;2499.99,F260&lt;2550),2500,
IF(AND(F260&gt;2549.99,F260&lt;2600),2550,
IF(AND(F260&gt;2599.99,F260&lt;2650),2600,
IF(AND(F260&gt;2649.99,F260&lt;2700),2650,
IF(AND(F260&gt;2699.99,F260&lt;2750),2700,
IF(AND(F260&gt;2749.99,F260&lt;2800),2750,
IF(AND(F260&gt;2799.99,F260&lt;2850),2800,
IF(AND(F260&gt;2849.99,F260&lt;2900),2850,
"REWARD &gt; HU 2850: inserire dato manualmente"))))))))))))))))))))))))))))))))))))))))))))))))))))))))))</f>
        <v>50</v>
      </c>
      <c r="H260" s="6">
        <f t="shared" si="28"/>
        <v>25.5</v>
      </c>
    </row>
    <row r="261" spans="1:8" x14ac:dyDescent="0.2">
      <c r="A261" s="49">
        <f t="shared" ca="1" si="29"/>
        <v>44857</v>
      </c>
      <c r="B261">
        <v>259</v>
      </c>
      <c r="C261" s="21">
        <f t="shared" ref="C261:C324" si="31">C260+G260</f>
        <v>3550</v>
      </c>
      <c r="D261" s="10">
        <f t="shared" ref="D261:D324" si="32">$D$2</f>
        <v>5.0000000000000001E-3</v>
      </c>
      <c r="E261" s="16">
        <f t="shared" ref="E261:E324" si="33">C261*D261</f>
        <v>17.75</v>
      </c>
      <c r="F261" s="16">
        <f t="shared" ref="F261:F324" si="34">F260+E261-G260</f>
        <v>25.25</v>
      </c>
      <c r="G261" s="19">
        <f t="shared" si="30"/>
        <v>0</v>
      </c>
      <c r="H261" s="6">
        <f t="shared" ref="H261:H324" si="35">G261*1%+H260</f>
        <v>25.5</v>
      </c>
    </row>
    <row r="262" spans="1:8" x14ac:dyDescent="0.2">
      <c r="A262" s="49">
        <f t="shared" ca="1" si="29"/>
        <v>44858</v>
      </c>
      <c r="B262">
        <v>260</v>
      </c>
      <c r="C262" s="21">
        <f t="shared" si="31"/>
        <v>3550</v>
      </c>
      <c r="D262" s="10">
        <f t="shared" si="32"/>
        <v>5.0000000000000001E-3</v>
      </c>
      <c r="E262" s="16">
        <f t="shared" si="33"/>
        <v>17.75</v>
      </c>
      <c r="F262" s="16">
        <f t="shared" si="34"/>
        <v>43</v>
      </c>
      <c r="G262" s="19">
        <f t="shared" si="30"/>
        <v>0</v>
      </c>
      <c r="H262" s="6">
        <f t="shared" si="35"/>
        <v>25.5</v>
      </c>
    </row>
    <row r="263" spans="1:8" x14ac:dyDescent="0.2">
      <c r="A263" s="49">
        <f t="shared" ca="1" si="29"/>
        <v>44859</v>
      </c>
      <c r="B263">
        <v>261</v>
      </c>
      <c r="C263" s="21">
        <f t="shared" si="31"/>
        <v>3550</v>
      </c>
      <c r="D263" s="10">
        <f t="shared" si="32"/>
        <v>5.0000000000000001E-3</v>
      </c>
      <c r="E263" s="16">
        <f t="shared" si="33"/>
        <v>17.75</v>
      </c>
      <c r="F263" s="16">
        <f t="shared" si="34"/>
        <v>60.75</v>
      </c>
      <c r="G263" s="19">
        <f t="shared" si="30"/>
        <v>50</v>
      </c>
      <c r="H263" s="6">
        <f t="shared" si="35"/>
        <v>26</v>
      </c>
    </row>
    <row r="264" spans="1:8" x14ac:dyDescent="0.2">
      <c r="A264" s="49">
        <f t="shared" ca="1" si="29"/>
        <v>44860</v>
      </c>
      <c r="B264">
        <v>262</v>
      </c>
      <c r="C264" s="21">
        <f t="shared" si="31"/>
        <v>3600</v>
      </c>
      <c r="D264" s="10">
        <f t="shared" si="32"/>
        <v>5.0000000000000001E-3</v>
      </c>
      <c r="E264" s="16">
        <f t="shared" si="33"/>
        <v>18</v>
      </c>
      <c r="F264" s="16">
        <f t="shared" si="34"/>
        <v>28.75</v>
      </c>
      <c r="G264" s="19">
        <f t="shared" si="30"/>
        <v>0</v>
      </c>
      <c r="H264" s="6">
        <f t="shared" si="35"/>
        <v>26</v>
      </c>
    </row>
    <row r="265" spans="1:8" x14ac:dyDescent="0.2">
      <c r="A265" s="49">
        <f t="shared" ca="1" si="29"/>
        <v>44861</v>
      </c>
      <c r="B265">
        <v>263</v>
      </c>
      <c r="C265" s="21">
        <f t="shared" si="31"/>
        <v>3600</v>
      </c>
      <c r="D265" s="10">
        <f t="shared" si="32"/>
        <v>5.0000000000000001E-3</v>
      </c>
      <c r="E265" s="16">
        <f t="shared" si="33"/>
        <v>18</v>
      </c>
      <c r="F265" s="16">
        <f t="shared" si="34"/>
        <v>46.75</v>
      </c>
      <c r="G265" s="19">
        <f t="shared" si="30"/>
        <v>0</v>
      </c>
      <c r="H265" s="6">
        <f t="shared" si="35"/>
        <v>26</v>
      </c>
    </row>
    <row r="266" spans="1:8" x14ac:dyDescent="0.2">
      <c r="A266" s="49">
        <f t="shared" ca="1" si="29"/>
        <v>44862</v>
      </c>
      <c r="B266">
        <v>264</v>
      </c>
      <c r="C266" s="21">
        <f t="shared" si="31"/>
        <v>3600</v>
      </c>
      <c r="D266" s="10">
        <f t="shared" si="32"/>
        <v>5.0000000000000001E-3</v>
      </c>
      <c r="E266" s="16">
        <f t="shared" si="33"/>
        <v>18</v>
      </c>
      <c r="F266" s="16">
        <f t="shared" si="34"/>
        <v>64.75</v>
      </c>
      <c r="G266" s="19">
        <f t="shared" si="30"/>
        <v>50</v>
      </c>
      <c r="H266" s="6">
        <f t="shared" si="35"/>
        <v>26.5</v>
      </c>
    </row>
    <row r="267" spans="1:8" x14ac:dyDescent="0.2">
      <c r="A267" s="49">
        <f t="shared" ca="1" si="29"/>
        <v>44863</v>
      </c>
      <c r="B267">
        <v>265</v>
      </c>
      <c r="C267" s="21">
        <f t="shared" si="31"/>
        <v>3650</v>
      </c>
      <c r="D267" s="10">
        <f t="shared" si="32"/>
        <v>5.0000000000000001E-3</v>
      </c>
      <c r="E267" s="16">
        <f t="shared" si="33"/>
        <v>18.25</v>
      </c>
      <c r="F267" s="16">
        <f t="shared" si="34"/>
        <v>33</v>
      </c>
      <c r="G267" s="19">
        <f t="shared" si="30"/>
        <v>0</v>
      </c>
      <c r="H267" s="6">
        <f t="shared" si="35"/>
        <v>26.5</v>
      </c>
    </row>
    <row r="268" spans="1:8" x14ac:dyDescent="0.2">
      <c r="A268" s="49">
        <f t="shared" ca="1" si="29"/>
        <v>44864</v>
      </c>
      <c r="B268">
        <v>266</v>
      </c>
      <c r="C268" s="21">
        <f t="shared" si="31"/>
        <v>3650</v>
      </c>
      <c r="D268" s="10">
        <f t="shared" si="32"/>
        <v>5.0000000000000001E-3</v>
      </c>
      <c r="E268" s="16">
        <f t="shared" si="33"/>
        <v>18.25</v>
      </c>
      <c r="F268" s="16">
        <f t="shared" si="34"/>
        <v>51.25</v>
      </c>
      <c r="G268" s="19">
        <f t="shared" si="30"/>
        <v>50</v>
      </c>
      <c r="H268" s="6">
        <f t="shared" si="35"/>
        <v>27</v>
      </c>
    </row>
    <row r="269" spans="1:8" x14ac:dyDescent="0.2">
      <c r="A269" s="49">
        <f t="shared" ca="1" si="29"/>
        <v>44865</v>
      </c>
      <c r="B269">
        <v>267</v>
      </c>
      <c r="C269" s="21">
        <f t="shared" si="31"/>
        <v>3700</v>
      </c>
      <c r="D269" s="10">
        <f t="shared" si="32"/>
        <v>5.0000000000000001E-3</v>
      </c>
      <c r="E269" s="16">
        <f t="shared" si="33"/>
        <v>18.5</v>
      </c>
      <c r="F269" s="16">
        <f t="shared" si="34"/>
        <v>19.75</v>
      </c>
      <c r="G269" s="19">
        <f t="shared" si="30"/>
        <v>0</v>
      </c>
      <c r="H269" s="6">
        <f t="shared" si="35"/>
        <v>27</v>
      </c>
    </row>
    <row r="270" spans="1:8" x14ac:dyDescent="0.2">
      <c r="A270" s="49">
        <f t="shared" ca="1" si="29"/>
        <v>44866</v>
      </c>
      <c r="B270">
        <v>268</v>
      </c>
      <c r="C270" s="21">
        <f t="shared" si="31"/>
        <v>3700</v>
      </c>
      <c r="D270" s="10">
        <f t="shared" si="32"/>
        <v>5.0000000000000001E-3</v>
      </c>
      <c r="E270" s="16">
        <f t="shared" si="33"/>
        <v>18.5</v>
      </c>
      <c r="F270" s="16">
        <f t="shared" si="34"/>
        <v>38.25</v>
      </c>
      <c r="G270" s="19">
        <f t="shared" si="30"/>
        <v>0</v>
      </c>
      <c r="H270" s="6">
        <f t="shared" si="35"/>
        <v>27</v>
      </c>
    </row>
    <row r="271" spans="1:8" x14ac:dyDescent="0.2">
      <c r="A271" s="49">
        <f t="shared" ca="1" si="29"/>
        <v>44867</v>
      </c>
      <c r="B271">
        <v>269</v>
      </c>
      <c r="C271" s="21">
        <f t="shared" si="31"/>
        <v>3700</v>
      </c>
      <c r="D271" s="10">
        <f t="shared" si="32"/>
        <v>5.0000000000000001E-3</v>
      </c>
      <c r="E271" s="16">
        <f t="shared" si="33"/>
        <v>18.5</v>
      </c>
      <c r="F271" s="16">
        <f t="shared" si="34"/>
        <v>56.75</v>
      </c>
      <c r="G271" s="19">
        <f t="shared" si="30"/>
        <v>50</v>
      </c>
      <c r="H271" s="6">
        <f t="shared" si="35"/>
        <v>27.5</v>
      </c>
    </row>
    <row r="272" spans="1:8" x14ac:dyDescent="0.2">
      <c r="A272" s="49">
        <f t="shared" ca="1" si="29"/>
        <v>44868</v>
      </c>
      <c r="B272">
        <v>270</v>
      </c>
      <c r="C272" s="21">
        <f t="shared" si="31"/>
        <v>3750</v>
      </c>
      <c r="D272" s="10">
        <f t="shared" si="32"/>
        <v>5.0000000000000001E-3</v>
      </c>
      <c r="E272" s="16">
        <f t="shared" si="33"/>
        <v>18.75</v>
      </c>
      <c r="F272" s="16">
        <f t="shared" si="34"/>
        <v>25.5</v>
      </c>
      <c r="G272" s="19">
        <f t="shared" si="30"/>
        <v>0</v>
      </c>
      <c r="H272" s="6">
        <f t="shared" si="35"/>
        <v>27.5</v>
      </c>
    </row>
    <row r="273" spans="1:8" x14ac:dyDescent="0.2">
      <c r="A273" s="49">
        <f t="shared" ca="1" si="29"/>
        <v>44869</v>
      </c>
      <c r="B273">
        <v>271</v>
      </c>
      <c r="C273" s="21">
        <f t="shared" si="31"/>
        <v>3750</v>
      </c>
      <c r="D273" s="10">
        <f t="shared" si="32"/>
        <v>5.0000000000000001E-3</v>
      </c>
      <c r="E273" s="16">
        <f t="shared" si="33"/>
        <v>18.75</v>
      </c>
      <c r="F273" s="16">
        <f t="shared" si="34"/>
        <v>44.25</v>
      </c>
      <c r="G273" s="19">
        <f t="shared" si="30"/>
        <v>0</v>
      </c>
      <c r="H273" s="6">
        <f t="shared" si="35"/>
        <v>27.5</v>
      </c>
    </row>
    <row r="274" spans="1:8" x14ac:dyDescent="0.2">
      <c r="A274" s="49">
        <f t="shared" ca="1" si="29"/>
        <v>44870</v>
      </c>
      <c r="B274">
        <v>272</v>
      </c>
      <c r="C274" s="21">
        <f t="shared" si="31"/>
        <v>3750</v>
      </c>
      <c r="D274" s="10">
        <f t="shared" si="32"/>
        <v>5.0000000000000001E-3</v>
      </c>
      <c r="E274" s="16">
        <f t="shared" si="33"/>
        <v>18.75</v>
      </c>
      <c r="F274" s="16">
        <f t="shared" si="34"/>
        <v>63</v>
      </c>
      <c r="G274" s="19">
        <f t="shared" si="30"/>
        <v>50</v>
      </c>
      <c r="H274" s="6">
        <f t="shared" si="35"/>
        <v>28</v>
      </c>
    </row>
    <row r="275" spans="1:8" x14ac:dyDescent="0.2">
      <c r="A275" s="49">
        <f t="shared" ca="1" si="29"/>
        <v>44871</v>
      </c>
      <c r="B275">
        <v>273</v>
      </c>
      <c r="C275" s="21">
        <f t="shared" si="31"/>
        <v>3800</v>
      </c>
      <c r="D275" s="10">
        <f t="shared" si="32"/>
        <v>5.0000000000000001E-3</v>
      </c>
      <c r="E275" s="16">
        <f t="shared" si="33"/>
        <v>19</v>
      </c>
      <c r="F275" s="16">
        <f t="shared" si="34"/>
        <v>32</v>
      </c>
      <c r="G275" s="19">
        <f t="shared" si="30"/>
        <v>0</v>
      </c>
      <c r="H275" s="6">
        <f t="shared" si="35"/>
        <v>28</v>
      </c>
    </row>
    <row r="276" spans="1:8" x14ac:dyDescent="0.2">
      <c r="A276" s="49">
        <f t="shared" ca="1" si="29"/>
        <v>44872</v>
      </c>
      <c r="B276">
        <v>274</v>
      </c>
      <c r="C276" s="21">
        <f t="shared" si="31"/>
        <v>3800</v>
      </c>
      <c r="D276" s="10">
        <f t="shared" si="32"/>
        <v>5.0000000000000001E-3</v>
      </c>
      <c r="E276" s="16">
        <f t="shared" si="33"/>
        <v>19</v>
      </c>
      <c r="F276" s="16">
        <f t="shared" si="34"/>
        <v>51</v>
      </c>
      <c r="G276" s="19">
        <f t="shared" si="30"/>
        <v>50</v>
      </c>
      <c r="H276" s="6">
        <f t="shared" si="35"/>
        <v>28.5</v>
      </c>
    </row>
    <row r="277" spans="1:8" x14ac:dyDescent="0.2">
      <c r="A277" s="49">
        <f t="shared" ca="1" si="29"/>
        <v>44873</v>
      </c>
      <c r="B277">
        <v>275</v>
      </c>
      <c r="C277" s="21">
        <f t="shared" si="31"/>
        <v>3850</v>
      </c>
      <c r="D277" s="10">
        <f t="shared" si="32"/>
        <v>5.0000000000000001E-3</v>
      </c>
      <c r="E277" s="16">
        <f t="shared" si="33"/>
        <v>19.25</v>
      </c>
      <c r="F277" s="16">
        <f t="shared" si="34"/>
        <v>20.25</v>
      </c>
      <c r="G277" s="19">
        <f t="shared" si="30"/>
        <v>0</v>
      </c>
      <c r="H277" s="6">
        <f t="shared" si="35"/>
        <v>28.5</v>
      </c>
    </row>
    <row r="278" spans="1:8" x14ac:dyDescent="0.2">
      <c r="A278" s="49">
        <f t="shared" ca="1" si="29"/>
        <v>44874</v>
      </c>
      <c r="B278">
        <v>276</v>
      </c>
      <c r="C278" s="21">
        <f t="shared" si="31"/>
        <v>3850</v>
      </c>
      <c r="D278" s="10">
        <f t="shared" si="32"/>
        <v>5.0000000000000001E-3</v>
      </c>
      <c r="E278" s="16">
        <f t="shared" si="33"/>
        <v>19.25</v>
      </c>
      <c r="F278" s="16">
        <f t="shared" si="34"/>
        <v>39.5</v>
      </c>
      <c r="G278" s="19">
        <f t="shared" si="30"/>
        <v>0</v>
      </c>
      <c r="H278" s="6">
        <f t="shared" si="35"/>
        <v>28.5</v>
      </c>
    </row>
    <row r="279" spans="1:8" x14ac:dyDescent="0.2">
      <c r="A279" s="49">
        <f t="shared" ca="1" si="29"/>
        <v>44875</v>
      </c>
      <c r="B279">
        <v>277</v>
      </c>
      <c r="C279" s="21">
        <f t="shared" si="31"/>
        <v>3850</v>
      </c>
      <c r="D279" s="10">
        <f t="shared" si="32"/>
        <v>5.0000000000000001E-3</v>
      </c>
      <c r="E279" s="16">
        <f t="shared" si="33"/>
        <v>19.25</v>
      </c>
      <c r="F279" s="16">
        <f t="shared" si="34"/>
        <v>58.75</v>
      </c>
      <c r="G279" s="19">
        <f t="shared" si="30"/>
        <v>50</v>
      </c>
      <c r="H279" s="6">
        <f t="shared" si="35"/>
        <v>29</v>
      </c>
    </row>
    <row r="280" spans="1:8" x14ac:dyDescent="0.2">
      <c r="A280" s="49">
        <f t="shared" ca="1" si="29"/>
        <v>44876</v>
      </c>
      <c r="B280">
        <v>278</v>
      </c>
      <c r="C280" s="21">
        <f t="shared" si="31"/>
        <v>3900</v>
      </c>
      <c r="D280" s="10">
        <f t="shared" si="32"/>
        <v>5.0000000000000001E-3</v>
      </c>
      <c r="E280" s="16">
        <f t="shared" si="33"/>
        <v>19.5</v>
      </c>
      <c r="F280" s="16">
        <f t="shared" si="34"/>
        <v>28.25</v>
      </c>
      <c r="G280" s="19">
        <f t="shared" si="30"/>
        <v>0</v>
      </c>
      <c r="H280" s="6">
        <f t="shared" si="35"/>
        <v>29</v>
      </c>
    </row>
    <row r="281" spans="1:8" x14ac:dyDescent="0.2">
      <c r="A281" s="49">
        <f t="shared" ca="1" si="29"/>
        <v>44877</v>
      </c>
      <c r="B281">
        <v>279</v>
      </c>
      <c r="C281" s="21">
        <f t="shared" si="31"/>
        <v>3900</v>
      </c>
      <c r="D281" s="10">
        <f t="shared" si="32"/>
        <v>5.0000000000000001E-3</v>
      </c>
      <c r="E281" s="16">
        <f t="shared" si="33"/>
        <v>19.5</v>
      </c>
      <c r="F281" s="16">
        <f t="shared" si="34"/>
        <v>47.75</v>
      </c>
      <c r="G281" s="19">
        <f t="shared" si="30"/>
        <v>0</v>
      </c>
      <c r="H281" s="6">
        <f t="shared" si="35"/>
        <v>29</v>
      </c>
    </row>
    <row r="282" spans="1:8" x14ac:dyDescent="0.2">
      <c r="A282" s="49">
        <f t="shared" ca="1" si="29"/>
        <v>44878</v>
      </c>
      <c r="B282">
        <v>280</v>
      </c>
      <c r="C282" s="21">
        <f t="shared" si="31"/>
        <v>3900</v>
      </c>
      <c r="D282" s="10">
        <f t="shared" si="32"/>
        <v>5.0000000000000001E-3</v>
      </c>
      <c r="E282" s="16">
        <f t="shared" si="33"/>
        <v>19.5</v>
      </c>
      <c r="F282" s="16">
        <f t="shared" si="34"/>
        <v>67.25</v>
      </c>
      <c r="G282" s="19">
        <f t="shared" si="30"/>
        <v>50</v>
      </c>
      <c r="H282" s="6">
        <f t="shared" si="35"/>
        <v>29.5</v>
      </c>
    </row>
    <row r="283" spans="1:8" x14ac:dyDescent="0.2">
      <c r="A283" s="49">
        <f t="shared" ca="1" si="29"/>
        <v>44879</v>
      </c>
      <c r="B283">
        <v>281</v>
      </c>
      <c r="C283" s="21">
        <f t="shared" si="31"/>
        <v>3950</v>
      </c>
      <c r="D283" s="10">
        <f t="shared" si="32"/>
        <v>5.0000000000000001E-3</v>
      </c>
      <c r="E283" s="16">
        <f t="shared" si="33"/>
        <v>19.75</v>
      </c>
      <c r="F283" s="16">
        <f t="shared" si="34"/>
        <v>37</v>
      </c>
      <c r="G283" s="19">
        <f t="shared" si="30"/>
        <v>0</v>
      </c>
      <c r="H283" s="6">
        <f t="shared" si="35"/>
        <v>29.5</v>
      </c>
    </row>
    <row r="284" spans="1:8" x14ac:dyDescent="0.2">
      <c r="A284" s="49">
        <f t="shared" ca="1" si="29"/>
        <v>44880</v>
      </c>
      <c r="B284">
        <v>282</v>
      </c>
      <c r="C284" s="21">
        <f t="shared" si="31"/>
        <v>3950</v>
      </c>
      <c r="D284" s="10">
        <f t="shared" si="32"/>
        <v>5.0000000000000001E-3</v>
      </c>
      <c r="E284" s="16">
        <f t="shared" si="33"/>
        <v>19.75</v>
      </c>
      <c r="F284" s="16">
        <f t="shared" si="34"/>
        <v>56.75</v>
      </c>
      <c r="G284" s="19">
        <f t="shared" si="30"/>
        <v>50</v>
      </c>
      <c r="H284" s="6">
        <f t="shared" si="35"/>
        <v>30</v>
      </c>
    </row>
    <row r="285" spans="1:8" x14ac:dyDescent="0.2">
      <c r="A285" s="49">
        <f t="shared" ca="1" si="29"/>
        <v>44881</v>
      </c>
      <c r="B285">
        <v>283</v>
      </c>
      <c r="C285" s="21">
        <f t="shared" si="31"/>
        <v>4000</v>
      </c>
      <c r="D285" s="10">
        <f t="shared" si="32"/>
        <v>5.0000000000000001E-3</v>
      </c>
      <c r="E285" s="16">
        <f t="shared" si="33"/>
        <v>20</v>
      </c>
      <c r="F285" s="16">
        <f t="shared" si="34"/>
        <v>26.75</v>
      </c>
      <c r="G285" s="19">
        <f t="shared" si="30"/>
        <v>0</v>
      </c>
      <c r="H285" s="6">
        <f t="shared" si="35"/>
        <v>30</v>
      </c>
    </row>
    <row r="286" spans="1:8" x14ac:dyDescent="0.2">
      <c r="A286" s="49">
        <f t="shared" ca="1" si="29"/>
        <v>44882</v>
      </c>
      <c r="B286">
        <v>284</v>
      </c>
      <c r="C286" s="21">
        <f t="shared" si="31"/>
        <v>4000</v>
      </c>
      <c r="D286" s="10">
        <f t="shared" si="32"/>
        <v>5.0000000000000001E-3</v>
      </c>
      <c r="E286" s="16">
        <f t="shared" si="33"/>
        <v>20</v>
      </c>
      <c r="F286" s="16">
        <f t="shared" si="34"/>
        <v>46.75</v>
      </c>
      <c r="G286" s="19">
        <f t="shared" si="30"/>
        <v>0</v>
      </c>
      <c r="H286" s="6">
        <f t="shared" si="35"/>
        <v>30</v>
      </c>
    </row>
    <row r="287" spans="1:8" x14ac:dyDescent="0.2">
      <c r="A287" s="49">
        <f t="shared" ca="1" si="29"/>
        <v>44883</v>
      </c>
      <c r="B287">
        <v>285</v>
      </c>
      <c r="C287" s="21">
        <f t="shared" si="31"/>
        <v>4000</v>
      </c>
      <c r="D287" s="10">
        <f t="shared" si="32"/>
        <v>5.0000000000000001E-3</v>
      </c>
      <c r="E287" s="16">
        <f t="shared" si="33"/>
        <v>20</v>
      </c>
      <c r="F287" s="16">
        <f t="shared" si="34"/>
        <v>66.75</v>
      </c>
      <c r="G287" s="19">
        <f t="shared" si="30"/>
        <v>50</v>
      </c>
      <c r="H287" s="6">
        <f t="shared" si="35"/>
        <v>30.5</v>
      </c>
    </row>
    <row r="288" spans="1:8" x14ac:dyDescent="0.2">
      <c r="A288" s="49">
        <f t="shared" ca="1" si="29"/>
        <v>44884</v>
      </c>
      <c r="B288">
        <v>286</v>
      </c>
      <c r="C288" s="21">
        <f t="shared" si="31"/>
        <v>4050</v>
      </c>
      <c r="D288" s="10">
        <f t="shared" si="32"/>
        <v>5.0000000000000001E-3</v>
      </c>
      <c r="E288" s="16">
        <f t="shared" si="33"/>
        <v>20.25</v>
      </c>
      <c r="F288" s="16">
        <f t="shared" si="34"/>
        <v>37</v>
      </c>
      <c r="G288" s="19">
        <f t="shared" si="30"/>
        <v>0</v>
      </c>
      <c r="H288" s="6">
        <f t="shared" si="35"/>
        <v>30.5</v>
      </c>
    </row>
    <row r="289" spans="1:8" x14ac:dyDescent="0.2">
      <c r="A289" s="49">
        <f t="shared" ca="1" si="29"/>
        <v>44885</v>
      </c>
      <c r="B289">
        <v>287</v>
      </c>
      <c r="C289" s="21">
        <f t="shared" si="31"/>
        <v>4050</v>
      </c>
      <c r="D289" s="10">
        <f t="shared" si="32"/>
        <v>5.0000000000000001E-3</v>
      </c>
      <c r="E289" s="16">
        <f t="shared" si="33"/>
        <v>20.25</v>
      </c>
      <c r="F289" s="16">
        <f t="shared" si="34"/>
        <v>57.25</v>
      </c>
      <c r="G289" s="19">
        <f t="shared" si="30"/>
        <v>50</v>
      </c>
      <c r="H289" s="6">
        <f t="shared" si="35"/>
        <v>31</v>
      </c>
    </row>
    <row r="290" spans="1:8" x14ac:dyDescent="0.2">
      <c r="A290" s="49">
        <f t="shared" ca="1" si="29"/>
        <v>44886</v>
      </c>
      <c r="B290">
        <v>288</v>
      </c>
      <c r="C290" s="21">
        <f t="shared" si="31"/>
        <v>4100</v>
      </c>
      <c r="D290" s="10">
        <f t="shared" si="32"/>
        <v>5.0000000000000001E-3</v>
      </c>
      <c r="E290" s="16">
        <f t="shared" si="33"/>
        <v>20.5</v>
      </c>
      <c r="F290" s="16">
        <f t="shared" si="34"/>
        <v>27.75</v>
      </c>
      <c r="G290" s="19">
        <f t="shared" si="30"/>
        <v>0</v>
      </c>
      <c r="H290" s="6">
        <f t="shared" si="35"/>
        <v>31</v>
      </c>
    </row>
    <row r="291" spans="1:8" x14ac:dyDescent="0.2">
      <c r="A291" s="49">
        <f t="shared" ca="1" si="29"/>
        <v>44887</v>
      </c>
      <c r="B291">
        <v>289</v>
      </c>
      <c r="C291" s="21">
        <f t="shared" si="31"/>
        <v>4100</v>
      </c>
      <c r="D291" s="10">
        <f t="shared" si="32"/>
        <v>5.0000000000000001E-3</v>
      </c>
      <c r="E291" s="16">
        <f t="shared" si="33"/>
        <v>20.5</v>
      </c>
      <c r="F291" s="16">
        <f t="shared" si="34"/>
        <v>48.25</v>
      </c>
      <c r="G291" s="19">
        <f t="shared" si="30"/>
        <v>0</v>
      </c>
      <c r="H291" s="6">
        <f t="shared" si="35"/>
        <v>31</v>
      </c>
    </row>
    <row r="292" spans="1:8" x14ac:dyDescent="0.2">
      <c r="A292" s="49">
        <f t="shared" ca="1" si="29"/>
        <v>44888</v>
      </c>
      <c r="B292">
        <v>290</v>
      </c>
      <c r="C292" s="21">
        <f t="shared" si="31"/>
        <v>4100</v>
      </c>
      <c r="D292" s="10">
        <f t="shared" si="32"/>
        <v>5.0000000000000001E-3</v>
      </c>
      <c r="E292" s="16">
        <f t="shared" si="33"/>
        <v>20.5</v>
      </c>
      <c r="F292" s="16">
        <f t="shared" si="34"/>
        <v>68.75</v>
      </c>
      <c r="G292" s="19">
        <f t="shared" si="30"/>
        <v>50</v>
      </c>
      <c r="H292" s="6">
        <f t="shared" si="35"/>
        <v>31.5</v>
      </c>
    </row>
    <row r="293" spans="1:8" x14ac:dyDescent="0.2">
      <c r="A293" s="49">
        <f t="shared" ca="1" si="29"/>
        <v>44889</v>
      </c>
      <c r="B293">
        <v>291</v>
      </c>
      <c r="C293" s="21">
        <f t="shared" si="31"/>
        <v>4150</v>
      </c>
      <c r="D293" s="10">
        <f t="shared" si="32"/>
        <v>5.0000000000000001E-3</v>
      </c>
      <c r="E293" s="16">
        <f t="shared" si="33"/>
        <v>20.75</v>
      </c>
      <c r="F293" s="16">
        <f t="shared" si="34"/>
        <v>39.5</v>
      </c>
      <c r="G293" s="19">
        <f t="shared" si="30"/>
        <v>0</v>
      </c>
      <c r="H293" s="6">
        <f t="shared" si="35"/>
        <v>31.5</v>
      </c>
    </row>
    <row r="294" spans="1:8" x14ac:dyDescent="0.2">
      <c r="A294" s="49">
        <f t="shared" ca="1" si="29"/>
        <v>44890</v>
      </c>
      <c r="B294">
        <v>292</v>
      </c>
      <c r="C294" s="21">
        <f t="shared" si="31"/>
        <v>4150</v>
      </c>
      <c r="D294" s="10">
        <f t="shared" si="32"/>
        <v>5.0000000000000001E-3</v>
      </c>
      <c r="E294" s="16">
        <f t="shared" si="33"/>
        <v>20.75</v>
      </c>
      <c r="F294" s="16">
        <f t="shared" si="34"/>
        <v>60.25</v>
      </c>
      <c r="G294" s="19">
        <f t="shared" si="30"/>
        <v>50</v>
      </c>
      <c r="H294" s="6">
        <f t="shared" si="35"/>
        <v>32</v>
      </c>
    </row>
    <row r="295" spans="1:8" x14ac:dyDescent="0.2">
      <c r="A295" s="49">
        <f t="shared" ca="1" si="29"/>
        <v>44891</v>
      </c>
      <c r="B295">
        <v>293</v>
      </c>
      <c r="C295" s="21">
        <f t="shared" si="31"/>
        <v>4200</v>
      </c>
      <c r="D295" s="10">
        <f t="shared" si="32"/>
        <v>5.0000000000000001E-3</v>
      </c>
      <c r="E295" s="16">
        <f t="shared" si="33"/>
        <v>21</v>
      </c>
      <c r="F295" s="16">
        <f t="shared" si="34"/>
        <v>31.25</v>
      </c>
      <c r="G295" s="19">
        <f t="shared" si="30"/>
        <v>0</v>
      </c>
      <c r="H295" s="6">
        <f t="shared" si="35"/>
        <v>32</v>
      </c>
    </row>
    <row r="296" spans="1:8" x14ac:dyDescent="0.2">
      <c r="A296" s="49">
        <f t="shared" ca="1" si="29"/>
        <v>44892</v>
      </c>
      <c r="B296">
        <v>294</v>
      </c>
      <c r="C296" s="21">
        <f t="shared" si="31"/>
        <v>4200</v>
      </c>
      <c r="D296" s="10">
        <f t="shared" si="32"/>
        <v>5.0000000000000001E-3</v>
      </c>
      <c r="E296" s="16">
        <f t="shared" si="33"/>
        <v>21</v>
      </c>
      <c r="F296" s="16">
        <f t="shared" si="34"/>
        <v>52.25</v>
      </c>
      <c r="G296" s="19">
        <f t="shared" si="30"/>
        <v>50</v>
      </c>
      <c r="H296" s="6">
        <f t="shared" si="35"/>
        <v>32.5</v>
      </c>
    </row>
    <row r="297" spans="1:8" x14ac:dyDescent="0.2">
      <c r="A297" s="49">
        <f t="shared" ca="1" si="29"/>
        <v>44893</v>
      </c>
      <c r="B297">
        <v>295</v>
      </c>
      <c r="C297" s="21">
        <f t="shared" si="31"/>
        <v>4250</v>
      </c>
      <c r="D297" s="10">
        <f t="shared" si="32"/>
        <v>5.0000000000000001E-3</v>
      </c>
      <c r="E297" s="16">
        <f t="shared" si="33"/>
        <v>21.25</v>
      </c>
      <c r="F297" s="16">
        <f t="shared" si="34"/>
        <v>23.5</v>
      </c>
      <c r="G297" s="19">
        <f t="shared" si="30"/>
        <v>0</v>
      </c>
      <c r="H297" s="6">
        <f t="shared" si="35"/>
        <v>32.5</v>
      </c>
    </row>
    <row r="298" spans="1:8" x14ac:dyDescent="0.2">
      <c r="A298" s="49">
        <f t="shared" ca="1" si="29"/>
        <v>44894</v>
      </c>
      <c r="B298">
        <v>296</v>
      </c>
      <c r="C298" s="21">
        <f t="shared" si="31"/>
        <v>4250</v>
      </c>
      <c r="D298" s="10">
        <f t="shared" si="32"/>
        <v>5.0000000000000001E-3</v>
      </c>
      <c r="E298" s="16">
        <f t="shared" si="33"/>
        <v>21.25</v>
      </c>
      <c r="F298" s="16">
        <f t="shared" si="34"/>
        <v>44.75</v>
      </c>
      <c r="G298" s="19">
        <f t="shared" si="30"/>
        <v>0</v>
      </c>
      <c r="H298" s="6">
        <f t="shared" si="35"/>
        <v>32.5</v>
      </c>
    </row>
    <row r="299" spans="1:8" x14ac:dyDescent="0.2">
      <c r="A299" s="49">
        <f t="shared" ca="1" si="29"/>
        <v>44895</v>
      </c>
      <c r="B299">
        <v>297</v>
      </c>
      <c r="C299" s="21">
        <f t="shared" si="31"/>
        <v>4250</v>
      </c>
      <c r="D299" s="10">
        <f t="shared" si="32"/>
        <v>5.0000000000000001E-3</v>
      </c>
      <c r="E299" s="16">
        <f t="shared" si="33"/>
        <v>21.25</v>
      </c>
      <c r="F299" s="16">
        <f t="shared" si="34"/>
        <v>66</v>
      </c>
      <c r="G299" s="19">
        <f t="shared" si="30"/>
        <v>50</v>
      </c>
      <c r="H299" s="6">
        <f t="shared" si="35"/>
        <v>33</v>
      </c>
    </row>
    <row r="300" spans="1:8" x14ac:dyDescent="0.2">
      <c r="A300" s="49">
        <f t="shared" ca="1" si="29"/>
        <v>44896</v>
      </c>
      <c r="B300">
        <v>298</v>
      </c>
      <c r="C300" s="21">
        <f t="shared" si="31"/>
        <v>4300</v>
      </c>
      <c r="D300" s="10">
        <f t="shared" si="32"/>
        <v>5.0000000000000001E-3</v>
      </c>
      <c r="E300" s="16">
        <f t="shared" si="33"/>
        <v>21.5</v>
      </c>
      <c r="F300" s="16">
        <f t="shared" si="34"/>
        <v>37.5</v>
      </c>
      <c r="G300" s="19">
        <f t="shared" si="30"/>
        <v>0</v>
      </c>
      <c r="H300" s="6">
        <f t="shared" si="35"/>
        <v>33</v>
      </c>
    </row>
    <row r="301" spans="1:8" x14ac:dyDescent="0.2">
      <c r="A301" s="49">
        <f t="shared" ca="1" si="29"/>
        <v>44897</v>
      </c>
      <c r="B301">
        <v>299</v>
      </c>
      <c r="C301" s="21">
        <f t="shared" si="31"/>
        <v>4300</v>
      </c>
      <c r="D301" s="10">
        <f t="shared" si="32"/>
        <v>5.0000000000000001E-3</v>
      </c>
      <c r="E301" s="16">
        <f t="shared" si="33"/>
        <v>21.5</v>
      </c>
      <c r="F301" s="16">
        <f t="shared" si="34"/>
        <v>59</v>
      </c>
      <c r="G301" s="19">
        <f t="shared" si="30"/>
        <v>50</v>
      </c>
      <c r="H301" s="6">
        <f t="shared" si="35"/>
        <v>33.5</v>
      </c>
    </row>
    <row r="302" spans="1:8" x14ac:dyDescent="0.2">
      <c r="A302" s="49">
        <f t="shared" ca="1" si="29"/>
        <v>44898</v>
      </c>
      <c r="B302">
        <v>300</v>
      </c>
      <c r="C302" s="21">
        <f t="shared" si="31"/>
        <v>4350</v>
      </c>
      <c r="D302" s="10">
        <f t="shared" si="32"/>
        <v>5.0000000000000001E-3</v>
      </c>
      <c r="E302" s="16">
        <f t="shared" si="33"/>
        <v>21.75</v>
      </c>
      <c r="F302" s="16">
        <f t="shared" si="34"/>
        <v>30.75</v>
      </c>
      <c r="G302" s="19">
        <f t="shared" si="30"/>
        <v>0</v>
      </c>
      <c r="H302" s="6">
        <f t="shared" si="35"/>
        <v>33.5</v>
      </c>
    </row>
    <row r="303" spans="1:8" x14ac:dyDescent="0.2">
      <c r="A303" s="49">
        <f t="shared" ca="1" si="29"/>
        <v>44899</v>
      </c>
      <c r="B303">
        <v>301</v>
      </c>
      <c r="C303" s="21">
        <f t="shared" si="31"/>
        <v>4350</v>
      </c>
      <c r="D303" s="10">
        <f t="shared" si="32"/>
        <v>5.0000000000000001E-3</v>
      </c>
      <c r="E303" s="16">
        <f t="shared" si="33"/>
        <v>21.75</v>
      </c>
      <c r="F303" s="16">
        <f t="shared" si="34"/>
        <v>52.5</v>
      </c>
      <c r="G303" s="19">
        <f t="shared" si="30"/>
        <v>50</v>
      </c>
      <c r="H303" s="6">
        <f t="shared" si="35"/>
        <v>34</v>
      </c>
    </row>
    <row r="304" spans="1:8" x14ac:dyDescent="0.2">
      <c r="A304" s="49">
        <f t="shared" ca="1" si="29"/>
        <v>44900</v>
      </c>
      <c r="B304">
        <v>302</v>
      </c>
      <c r="C304" s="21">
        <f t="shared" si="31"/>
        <v>4400</v>
      </c>
      <c r="D304" s="10">
        <f t="shared" si="32"/>
        <v>5.0000000000000001E-3</v>
      </c>
      <c r="E304" s="16">
        <f t="shared" si="33"/>
        <v>22</v>
      </c>
      <c r="F304" s="16">
        <f t="shared" si="34"/>
        <v>24.5</v>
      </c>
      <c r="G304" s="19">
        <f t="shared" si="30"/>
        <v>0</v>
      </c>
      <c r="H304" s="6">
        <f t="shared" si="35"/>
        <v>34</v>
      </c>
    </row>
    <row r="305" spans="1:8" x14ac:dyDescent="0.2">
      <c r="A305" s="49">
        <f t="shared" ca="1" si="29"/>
        <v>44901</v>
      </c>
      <c r="B305">
        <v>303</v>
      </c>
      <c r="C305" s="21">
        <f t="shared" si="31"/>
        <v>4400</v>
      </c>
      <c r="D305" s="10">
        <f t="shared" si="32"/>
        <v>5.0000000000000001E-3</v>
      </c>
      <c r="E305" s="16">
        <f t="shared" si="33"/>
        <v>22</v>
      </c>
      <c r="F305" s="16">
        <f t="shared" si="34"/>
        <v>46.5</v>
      </c>
      <c r="G305" s="19">
        <f t="shared" si="30"/>
        <v>0</v>
      </c>
      <c r="H305" s="6">
        <f t="shared" si="35"/>
        <v>34</v>
      </c>
    </row>
    <row r="306" spans="1:8" x14ac:dyDescent="0.2">
      <c r="A306" s="49">
        <f t="shared" ca="1" si="29"/>
        <v>44902</v>
      </c>
      <c r="B306">
        <v>304</v>
      </c>
      <c r="C306" s="21">
        <f t="shared" si="31"/>
        <v>4400</v>
      </c>
      <c r="D306" s="10">
        <f t="shared" si="32"/>
        <v>5.0000000000000001E-3</v>
      </c>
      <c r="E306" s="16">
        <f t="shared" si="33"/>
        <v>22</v>
      </c>
      <c r="F306" s="16">
        <f t="shared" si="34"/>
        <v>68.5</v>
      </c>
      <c r="G306" s="19">
        <f t="shared" si="30"/>
        <v>50</v>
      </c>
      <c r="H306" s="6">
        <f t="shared" si="35"/>
        <v>34.5</v>
      </c>
    </row>
    <row r="307" spans="1:8" x14ac:dyDescent="0.2">
      <c r="A307" s="49">
        <f t="shared" ca="1" si="29"/>
        <v>44903</v>
      </c>
      <c r="B307">
        <v>305</v>
      </c>
      <c r="C307" s="21">
        <f t="shared" si="31"/>
        <v>4450</v>
      </c>
      <c r="D307" s="10">
        <f t="shared" si="32"/>
        <v>5.0000000000000001E-3</v>
      </c>
      <c r="E307" s="16">
        <f t="shared" si="33"/>
        <v>22.25</v>
      </c>
      <c r="F307" s="16">
        <f t="shared" si="34"/>
        <v>40.75</v>
      </c>
      <c r="G307" s="19">
        <f t="shared" si="30"/>
        <v>0</v>
      </c>
      <c r="H307" s="6">
        <f t="shared" si="35"/>
        <v>34.5</v>
      </c>
    </row>
    <row r="308" spans="1:8" x14ac:dyDescent="0.2">
      <c r="A308" s="49">
        <f t="shared" ca="1" si="29"/>
        <v>44904</v>
      </c>
      <c r="B308">
        <v>306</v>
      </c>
      <c r="C308" s="21">
        <f t="shared" si="31"/>
        <v>4450</v>
      </c>
      <c r="D308" s="10">
        <f t="shared" si="32"/>
        <v>5.0000000000000001E-3</v>
      </c>
      <c r="E308" s="16">
        <f t="shared" si="33"/>
        <v>22.25</v>
      </c>
      <c r="F308" s="16">
        <f t="shared" si="34"/>
        <v>63</v>
      </c>
      <c r="G308" s="19">
        <f t="shared" si="30"/>
        <v>50</v>
      </c>
      <c r="H308" s="6">
        <f t="shared" si="35"/>
        <v>35</v>
      </c>
    </row>
    <row r="309" spans="1:8" x14ac:dyDescent="0.2">
      <c r="A309" s="49">
        <f t="shared" ca="1" si="29"/>
        <v>44905</v>
      </c>
      <c r="B309">
        <v>307</v>
      </c>
      <c r="C309" s="21">
        <f t="shared" si="31"/>
        <v>4500</v>
      </c>
      <c r="D309" s="10">
        <f t="shared" si="32"/>
        <v>5.0000000000000001E-3</v>
      </c>
      <c r="E309" s="16">
        <f t="shared" si="33"/>
        <v>22.5</v>
      </c>
      <c r="F309" s="16">
        <f t="shared" si="34"/>
        <v>35.5</v>
      </c>
      <c r="G309" s="19">
        <f t="shared" si="30"/>
        <v>0</v>
      </c>
      <c r="H309" s="6">
        <f t="shared" si="35"/>
        <v>35</v>
      </c>
    </row>
    <row r="310" spans="1:8" x14ac:dyDescent="0.2">
      <c r="A310" s="49">
        <f t="shared" ca="1" si="29"/>
        <v>44906</v>
      </c>
      <c r="B310">
        <v>308</v>
      </c>
      <c r="C310" s="21">
        <f t="shared" si="31"/>
        <v>4500</v>
      </c>
      <c r="D310" s="10">
        <f t="shared" si="32"/>
        <v>5.0000000000000001E-3</v>
      </c>
      <c r="E310" s="16">
        <f t="shared" si="33"/>
        <v>22.5</v>
      </c>
      <c r="F310" s="16">
        <f t="shared" si="34"/>
        <v>58</v>
      </c>
      <c r="G310" s="19">
        <f t="shared" si="30"/>
        <v>50</v>
      </c>
      <c r="H310" s="6">
        <f t="shared" si="35"/>
        <v>35.5</v>
      </c>
    </row>
    <row r="311" spans="1:8" x14ac:dyDescent="0.2">
      <c r="A311" s="49">
        <f t="shared" ca="1" si="29"/>
        <v>44907</v>
      </c>
      <c r="B311">
        <v>309</v>
      </c>
      <c r="C311" s="21">
        <f t="shared" si="31"/>
        <v>4550</v>
      </c>
      <c r="D311" s="10">
        <f t="shared" si="32"/>
        <v>5.0000000000000001E-3</v>
      </c>
      <c r="E311" s="16">
        <f t="shared" si="33"/>
        <v>22.75</v>
      </c>
      <c r="F311" s="16">
        <f t="shared" si="34"/>
        <v>30.75</v>
      </c>
      <c r="G311" s="19">
        <f t="shared" si="30"/>
        <v>0</v>
      </c>
      <c r="H311" s="6">
        <f t="shared" si="35"/>
        <v>35.5</v>
      </c>
    </row>
    <row r="312" spans="1:8" x14ac:dyDescent="0.2">
      <c r="A312" s="49">
        <f t="shared" ca="1" si="29"/>
        <v>44908</v>
      </c>
      <c r="B312">
        <v>310</v>
      </c>
      <c r="C312" s="21">
        <f t="shared" si="31"/>
        <v>4550</v>
      </c>
      <c r="D312" s="10">
        <f t="shared" si="32"/>
        <v>5.0000000000000001E-3</v>
      </c>
      <c r="E312" s="16">
        <f t="shared" si="33"/>
        <v>22.75</v>
      </c>
      <c r="F312" s="16">
        <f t="shared" si="34"/>
        <v>53.5</v>
      </c>
      <c r="G312" s="19">
        <f t="shared" si="30"/>
        <v>50</v>
      </c>
      <c r="H312" s="6">
        <f t="shared" si="35"/>
        <v>36</v>
      </c>
    </row>
    <row r="313" spans="1:8" x14ac:dyDescent="0.2">
      <c r="A313" s="49">
        <f t="shared" ca="1" si="29"/>
        <v>44909</v>
      </c>
      <c r="B313">
        <v>311</v>
      </c>
      <c r="C313" s="21">
        <f t="shared" si="31"/>
        <v>4600</v>
      </c>
      <c r="D313" s="10">
        <f t="shared" si="32"/>
        <v>5.0000000000000001E-3</v>
      </c>
      <c r="E313" s="16">
        <f t="shared" si="33"/>
        <v>23</v>
      </c>
      <c r="F313" s="16">
        <f t="shared" si="34"/>
        <v>26.5</v>
      </c>
      <c r="G313" s="19">
        <f t="shared" si="30"/>
        <v>0</v>
      </c>
      <c r="H313" s="6">
        <f t="shared" si="35"/>
        <v>36</v>
      </c>
    </row>
    <row r="314" spans="1:8" x14ac:dyDescent="0.2">
      <c r="A314" s="49">
        <f t="shared" ca="1" si="29"/>
        <v>44910</v>
      </c>
      <c r="B314">
        <v>312</v>
      </c>
      <c r="C314" s="21">
        <f t="shared" si="31"/>
        <v>4600</v>
      </c>
      <c r="D314" s="10">
        <f t="shared" si="32"/>
        <v>5.0000000000000001E-3</v>
      </c>
      <c r="E314" s="16">
        <f t="shared" si="33"/>
        <v>23</v>
      </c>
      <c r="F314" s="16">
        <f t="shared" si="34"/>
        <v>49.5</v>
      </c>
      <c r="G314" s="19">
        <f t="shared" si="30"/>
        <v>0</v>
      </c>
      <c r="H314" s="6">
        <f t="shared" si="35"/>
        <v>36</v>
      </c>
    </row>
    <row r="315" spans="1:8" x14ac:dyDescent="0.2">
      <c r="A315" s="49">
        <f t="shared" ca="1" si="29"/>
        <v>44911</v>
      </c>
      <c r="B315">
        <v>313</v>
      </c>
      <c r="C315" s="21">
        <f t="shared" si="31"/>
        <v>4600</v>
      </c>
      <c r="D315" s="10">
        <f t="shared" si="32"/>
        <v>5.0000000000000001E-3</v>
      </c>
      <c r="E315" s="16">
        <f t="shared" si="33"/>
        <v>23</v>
      </c>
      <c r="F315" s="16">
        <f t="shared" si="34"/>
        <v>72.5</v>
      </c>
      <c r="G315" s="19">
        <f t="shared" si="30"/>
        <v>50</v>
      </c>
      <c r="H315" s="6">
        <f t="shared" si="35"/>
        <v>36.5</v>
      </c>
    </row>
    <row r="316" spans="1:8" x14ac:dyDescent="0.2">
      <c r="A316" s="49">
        <f t="shared" ca="1" si="29"/>
        <v>44912</v>
      </c>
      <c r="B316">
        <v>314</v>
      </c>
      <c r="C316" s="21">
        <f t="shared" si="31"/>
        <v>4650</v>
      </c>
      <c r="D316" s="10">
        <f t="shared" si="32"/>
        <v>5.0000000000000001E-3</v>
      </c>
      <c r="E316" s="16">
        <f t="shared" si="33"/>
        <v>23.25</v>
      </c>
      <c r="F316" s="16">
        <f t="shared" si="34"/>
        <v>45.75</v>
      </c>
      <c r="G316" s="19">
        <f t="shared" si="30"/>
        <v>0</v>
      </c>
      <c r="H316" s="6">
        <f t="shared" si="35"/>
        <v>36.5</v>
      </c>
    </row>
    <row r="317" spans="1:8" x14ac:dyDescent="0.2">
      <c r="A317" s="49">
        <f t="shared" ca="1" si="29"/>
        <v>44913</v>
      </c>
      <c r="B317">
        <v>315</v>
      </c>
      <c r="C317" s="21">
        <f t="shared" si="31"/>
        <v>4650</v>
      </c>
      <c r="D317" s="10">
        <f t="shared" si="32"/>
        <v>5.0000000000000001E-3</v>
      </c>
      <c r="E317" s="16">
        <f t="shared" si="33"/>
        <v>23.25</v>
      </c>
      <c r="F317" s="16">
        <f t="shared" si="34"/>
        <v>69</v>
      </c>
      <c r="G317" s="19">
        <f t="shared" si="30"/>
        <v>50</v>
      </c>
      <c r="H317" s="6">
        <f t="shared" si="35"/>
        <v>37</v>
      </c>
    </row>
    <row r="318" spans="1:8" x14ac:dyDescent="0.2">
      <c r="A318" s="49">
        <f t="shared" ca="1" si="29"/>
        <v>44914</v>
      </c>
      <c r="B318">
        <v>316</v>
      </c>
      <c r="C318" s="21">
        <f t="shared" si="31"/>
        <v>4700</v>
      </c>
      <c r="D318" s="10">
        <f t="shared" si="32"/>
        <v>5.0000000000000001E-3</v>
      </c>
      <c r="E318" s="16">
        <f t="shared" si="33"/>
        <v>23.5</v>
      </c>
      <c r="F318" s="16">
        <f t="shared" si="34"/>
        <v>42.5</v>
      </c>
      <c r="G318" s="19">
        <f t="shared" si="30"/>
        <v>0</v>
      </c>
      <c r="H318" s="6">
        <f t="shared" si="35"/>
        <v>37</v>
      </c>
    </row>
    <row r="319" spans="1:8" x14ac:dyDescent="0.2">
      <c r="A319" s="49">
        <f t="shared" ca="1" si="29"/>
        <v>44915</v>
      </c>
      <c r="B319">
        <v>317</v>
      </c>
      <c r="C319" s="21">
        <f t="shared" si="31"/>
        <v>4700</v>
      </c>
      <c r="D319" s="10">
        <f t="shared" si="32"/>
        <v>5.0000000000000001E-3</v>
      </c>
      <c r="E319" s="16">
        <f t="shared" si="33"/>
        <v>23.5</v>
      </c>
      <c r="F319" s="16">
        <f t="shared" si="34"/>
        <v>66</v>
      </c>
      <c r="G319" s="19">
        <f t="shared" si="30"/>
        <v>50</v>
      </c>
      <c r="H319" s="6">
        <f t="shared" si="35"/>
        <v>37.5</v>
      </c>
    </row>
    <row r="320" spans="1:8" x14ac:dyDescent="0.2">
      <c r="A320" s="49">
        <f t="shared" ca="1" si="29"/>
        <v>44916</v>
      </c>
      <c r="B320">
        <v>318</v>
      </c>
      <c r="C320" s="21">
        <f t="shared" si="31"/>
        <v>4750</v>
      </c>
      <c r="D320" s="10">
        <f t="shared" si="32"/>
        <v>5.0000000000000001E-3</v>
      </c>
      <c r="E320" s="16">
        <f t="shared" si="33"/>
        <v>23.75</v>
      </c>
      <c r="F320" s="16">
        <f t="shared" si="34"/>
        <v>39.75</v>
      </c>
      <c r="G320" s="19">
        <f t="shared" si="30"/>
        <v>0</v>
      </c>
      <c r="H320" s="6">
        <f t="shared" si="35"/>
        <v>37.5</v>
      </c>
    </row>
    <row r="321" spans="1:8" x14ac:dyDescent="0.2">
      <c r="A321" s="49">
        <f t="shared" ca="1" si="29"/>
        <v>44917</v>
      </c>
      <c r="B321">
        <v>319</v>
      </c>
      <c r="C321" s="21">
        <f t="shared" si="31"/>
        <v>4750</v>
      </c>
      <c r="D321" s="10">
        <f t="shared" si="32"/>
        <v>5.0000000000000001E-3</v>
      </c>
      <c r="E321" s="16">
        <f t="shared" si="33"/>
        <v>23.75</v>
      </c>
      <c r="F321" s="16">
        <f t="shared" si="34"/>
        <v>63.5</v>
      </c>
      <c r="G321" s="19">
        <f t="shared" si="30"/>
        <v>50</v>
      </c>
      <c r="H321" s="6">
        <f t="shared" si="35"/>
        <v>38</v>
      </c>
    </row>
    <row r="322" spans="1:8" x14ac:dyDescent="0.2">
      <c r="A322" s="49">
        <f t="shared" ca="1" si="29"/>
        <v>44918</v>
      </c>
      <c r="B322">
        <v>320</v>
      </c>
      <c r="C322" s="21">
        <f t="shared" si="31"/>
        <v>4800</v>
      </c>
      <c r="D322" s="10">
        <f t="shared" si="32"/>
        <v>5.0000000000000001E-3</v>
      </c>
      <c r="E322" s="16">
        <f t="shared" si="33"/>
        <v>24</v>
      </c>
      <c r="F322" s="16">
        <f t="shared" si="34"/>
        <v>37.5</v>
      </c>
      <c r="G322" s="19">
        <f t="shared" si="30"/>
        <v>0</v>
      </c>
      <c r="H322" s="6">
        <f t="shared" si="35"/>
        <v>38</v>
      </c>
    </row>
    <row r="323" spans="1:8" x14ac:dyDescent="0.2">
      <c r="A323" s="49">
        <f t="shared" ref="A323:A386" ca="1" si="36">TODAY()+B323</f>
        <v>44919</v>
      </c>
      <c r="B323">
        <v>321</v>
      </c>
      <c r="C323" s="21">
        <f t="shared" si="31"/>
        <v>4800</v>
      </c>
      <c r="D323" s="10">
        <f t="shared" si="32"/>
        <v>5.0000000000000001E-3</v>
      </c>
      <c r="E323" s="16">
        <f t="shared" si="33"/>
        <v>24</v>
      </c>
      <c r="F323" s="16">
        <f t="shared" si="34"/>
        <v>61.5</v>
      </c>
      <c r="G323" s="19">
        <f t="shared" si="30"/>
        <v>50</v>
      </c>
      <c r="H323" s="6">
        <f t="shared" si="35"/>
        <v>38.5</v>
      </c>
    </row>
    <row r="324" spans="1:8" x14ac:dyDescent="0.2">
      <c r="A324" s="49">
        <f t="shared" ca="1" si="36"/>
        <v>44920</v>
      </c>
      <c r="B324">
        <v>322</v>
      </c>
      <c r="C324" s="21">
        <f t="shared" si="31"/>
        <v>4850</v>
      </c>
      <c r="D324" s="10">
        <f t="shared" si="32"/>
        <v>5.0000000000000001E-3</v>
      </c>
      <c r="E324" s="16">
        <f t="shared" si="33"/>
        <v>24.25</v>
      </c>
      <c r="F324" s="16">
        <f t="shared" si="34"/>
        <v>35.75</v>
      </c>
      <c r="G324" s="19">
        <f t="shared" ref="G324:G387" si="37">IF(F324&lt;50,0,
IF(AND(F324&gt;49.99,F324&lt;100),50,
IF(AND(F324&gt;99.99,F324&lt;150),100,
IF(AND(F324&gt;149.99,F324&lt;200),150,
IF(AND(F324&gt;199.99,F324&lt;250),200,
IF(AND(F324&gt;249.99,F324&lt;300),250,
IF(AND(F324&gt;299.99,F324&lt;350),300,
IF(AND(F324&gt;349.99,F324&lt;400),350,
IF(AND(F324&gt;399.99,F324&lt;450),400,
IF(AND(F324&gt;449.99,F324&lt;500),450,
IF(AND(F324&gt;499.99,F324&lt;550),500,
IF(AND(F324&gt;549.99,F324&lt;600),550,
IF(AND(F324&gt;599.99,F324&lt;650),600,
IF(AND(F324&gt;649.99,F324&lt;700),650,
IF(AND(F324&gt;699.99,F324&lt;750),700,
IF(AND(F324&gt;749.99,F324&lt;800),750,
IF(AND(F324&gt;799.99,F324&lt;850),800,
IF(AND(F324&gt;849.99,F324&lt;900),850,
IF(AND(F324&gt;899.99,F324&lt;950),900,
IF(AND(F324&gt;949.99,F324&lt;1000),950,
IF(AND(F324&gt;999.99,F324&lt;1050),1000,
IF(AND(F324&gt;1049.99,F324&lt;1100),1050,
IF(AND(F324&gt;1099.99,F324&lt;1150),1100,
IF(AND(F324&gt;1149.99,F324&lt;1200),1150,
IF(AND(F324&gt;1199.99,F324&lt;1250),1200,
IF(AND(F324&gt;1249.99,F324&lt;1300),1250,
IF(AND(F324&gt;1299.99,F324&lt;1350),1300,
IF(AND(F324&gt;1349.99,F324&lt;1400),1350,
IF(AND(F324&gt;1399.99,F324&lt;1450),1400,
IF(AND(F324&gt;1449.99,F324&lt;1500),1450,
IF(AND(F324&gt;1499.99,F324&lt;1550),1500,
IF(AND(F324&gt;1549.99,F324&lt;1600),1550,
IF(AND(F324&gt;1599.99,F324&lt;1650),1600,
IF(AND(F324&gt;1649.99,F324&lt;1700),1650,
IF(AND(F324&gt;1699.99,F324&lt;1750),1700,
IF(AND(F324&gt;1749.99,F324&lt;1800),1750,
IF(AND(F324&gt;1799.99,F324&lt;1850),1800,
IF(AND(F324&gt;1849.99,F324&lt;1900),1850,
IF(AND(F324&gt;1899.99,F324&lt;1950),1900,
IF(AND(F324&gt;1949.99,F324&lt;2000),1950,
IF(AND(F324&gt;1999.99,F324&lt;2050),2000,
IF(AND(F324&gt;2049.99,F324&lt;2100),2050,
IF(AND(F324&gt;2099.99,F324&lt;2150),2100,
IF(AND(F324&gt;2149.99,F324&lt;2200),2150,
IF(AND(F324&gt;2199.99,F324&lt;2250),2200,
IF(AND(F324&gt;2249.99,F324&lt;2300),2250,
IF(AND(F324&gt;2299.99,F324&lt;2350),2300,
IF(AND(F324&gt;2349.99,F324&lt;2400),2350,
IF(AND(F324&gt;2399.99,F324&lt;2450),2400,
IF(AND(F324&gt;2449.99,F324&lt;2500),2450,
IF(AND(F324&gt;2499.99,F324&lt;2550),2500,
IF(AND(F324&gt;2549.99,F324&lt;2600),2550,
IF(AND(F324&gt;2599.99,F324&lt;2650),2600,
IF(AND(F324&gt;2649.99,F324&lt;2700),2650,
IF(AND(F324&gt;2699.99,F324&lt;2750),2700,
IF(AND(F324&gt;2749.99,F324&lt;2800),2750,
IF(AND(F324&gt;2799.99,F324&lt;2850),2800,
IF(AND(F324&gt;2849.99,F324&lt;2900),2850,
"REWARD &gt; HU 2850: inserire dato manualmente"))))))))))))))))))))))))))))))))))))))))))))))))))))))))))</f>
        <v>0</v>
      </c>
      <c r="H324" s="6">
        <f t="shared" si="35"/>
        <v>38.5</v>
      </c>
    </row>
    <row r="325" spans="1:8" x14ac:dyDescent="0.2">
      <c r="A325" s="49">
        <f t="shared" ca="1" si="36"/>
        <v>44921</v>
      </c>
      <c r="B325">
        <v>323</v>
      </c>
      <c r="C325" s="21">
        <f t="shared" ref="C325:C388" si="38">C324+G324</f>
        <v>4850</v>
      </c>
      <c r="D325" s="10">
        <f t="shared" ref="D325:D388" si="39">$D$2</f>
        <v>5.0000000000000001E-3</v>
      </c>
      <c r="E325" s="16">
        <f t="shared" ref="E325:E388" si="40">C325*D325</f>
        <v>24.25</v>
      </c>
      <c r="F325" s="16">
        <f t="shared" ref="F325:F388" si="41">F324+E325-G324</f>
        <v>60</v>
      </c>
      <c r="G325" s="19">
        <f t="shared" si="37"/>
        <v>50</v>
      </c>
      <c r="H325" s="6">
        <f t="shared" ref="H325:H388" si="42">G325*1%+H324</f>
        <v>39</v>
      </c>
    </row>
    <row r="326" spans="1:8" x14ac:dyDescent="0.2">
      <c r="A326" s="49">
        <f t="shared" ca="1" si="36"/>
        <v>44922</v>
      </c>
      <c r="B326">
        <v>324</v>
      </c>
      <c r="C326" s="21">
        <f t="shared" si="38"/>
        <v>4900</v>
      </c>
      <c r="D326" s="10">
        <f t="shared" si="39"/>
        <v>5.0000000000000001E-3</v>
      </c>
      <c r="E326" s="16">
        <f t="shared" si="40"/>
        <v>24.5</v>
      </c>
      <c r="F326" s="16">
        <f t="shared" si="41"/>
        <v>34.5</v>
      </c>
      <c r="G326" s="19">
        <f t="shared" si="37"/>
        <v>0</v>
      </c>
      <c r="H326" s="6">
        <f t="shared" si="42"/>
        <v>39</v>
      </c>
    </row>
    <row r="327" spans="1:8" x14ac:dyDescent="0.2">
      <c r="A327" s="49">
        <f t="shared" ca="1" si="36"/>
        <v>44923</v>
      </c>
      <c r="B327">
        <v>325</v>
      </c>
      <c r="C327" s="21">
        <f t="shared" si="38"/>
        <v>4900</v>
      </c>
      <c r="D327" s="10">
        <f t="shared" si="39"/>
        <v>5.0000000000000001E-3</v>
      </c>
      <c r="E327" s="16">
        <f t="shared" si="40"/>
        <v>24.5</v>
      </c>
      <c r="F327" s="16">
        <f t="shared" si="41"/>
        <v>59</v>
      </c>
      <c r="G327" s="19">
        <f t="shared" si="37"/>
        <v>50</v>
      </c>
      <c r="H327" s="6">
        <f t="shared" si="42"/>
        <v>39.5</v>
      </c>
    </row>
    <row r="328" spans="1:8" x14ac:dyDescent="0.2">
      <c r="A328" s="49">
        <f t="shared" ca="1" si="36"/>
        <v>44924</v>
      </c>
      <c r="B328">
        <v>326</v>
      </c>
      <c r="C328" s="21">
        <f t="shared" si="38"/>
        <v>4950</v>
      </c>
      <c r="D328" s="10">
        <f t="shared" si="39"/>
        <v>5.0000000000000001E-3</v>
      </c>
      <c r="E328" s="16">
        <f t="shared" si="40"/>
        <v>24.75</v>
      </c>
      <c r="F328" s="16">
        <f t="shared" si="41"/>
        <v>33.75</v>
      </c>
      <c r="G328" s="19">
        <f t="shared" si="37"/>
        <v>0</v>
      </c>
      <c r="H328" s="6">
        <f t="shared" si="42"/>
        <v>39.5</v>
      </c>
    </row>
    <row r="329" spans="1:8" x14ac:dyDescent="0.2">
      <c r="A329" s="49">
        <f t="shared" ca="1" si="36"/>
        <v>44925</v>
      </c>
      <c r="B329">
        <v>327</v>
      </c>
      <c r="C329" s="21">
        <f t="shared" si="38"/>
        <v>4950</v>
      </c>
      <c r="D329" s="10">
        <f t="shared" si="39"/>
        <v>5.0000000000000001E-3</v>
      </c>
      <c r="E329" s="16">
        <f t="shared" si="40"/>
        <v>24.75</v>
      </c>
      <c r="F329" s="16">
        <f t="shared" si="41"/>
        <v>58.5</v>
      </c>
      <c r="G329" s="19">
        <f t="shared" si="37"/>
        <v>50</v>
      </c>
      <c r="H329" s="6">
        <f t="shared" si="42"/>
        <v>40</v>
      </c>
    </row>
    <row r="330" spans="1:8" x14ac:dyDescent="0.2">
      <c r="A330" s="49">
        <f t="shared" ca="1" si="36"/>
        <v>44926</v>
      </c>
      <c r="B330">
        <v>328</v>
      </c>
      <c r="C330" s="21">
        <f t="shared" si="38"/>
        <v>5000</v>
      </c>
      <c r="D330" s="10">
        <f t="shared" si="39"/>
        <v>5.0000000000000001E-3</v>
      </c>
      <c r="E330" s="16">
        <f t="shared" si="40"/>
        <v>25</v>
      </c>
      <c r="F330" s="16">
        <f t="shared" si="41"/>
        <v>33.5</v>
      </c>
      <c r="G330" s="19">
        <f t="shared" si="37"/>
        <v>0</v>
      </c>
      <c r="H330" s="6">
        <f t="shared" si="42"/>
        <v>40</v>
      </c>
    </row>
    <row r="331" spans="1:8" x14ac:dyDescent="0.2">
      <c r="A331" s="49">
        <f t="shared" ca="1" si="36"/>
        <v>44927</v>
      </c>
      <c r="B331">
        <v>329</v>
      </c>
      <c r="C331" s="21">
        <f t="shared" si="38"/>
        <v>5000</v>
      </c>
      <c r="D331" s="10">
        <f t="shared" si="39"/>
        <v>5.0000000000000001E-3</v>
      </c>
      <c r="E331" s="16">
        <f t="shared" si="40"/>
        <v>25</v>
      </c>
      <c r="F331" s="16">
        <f t="shared" si="41"/>
        <v>58.5</v>
      </c>
      <c r="G331" s="19">
        <f t="shared" si="37"/>
        <v>50</v>
      </c>
      <c r="H331" s="6">
        <f t="shared" si="42"/>
        <v>40.5</v>
      </c>
    </row>
    <row r="332" spans="1:8" x14ac:dyDescent="0.2">
      <c r="A332" s="49">
        <f t="shared" ca="1" si="36"/>
        <v>44928</v>
      </c>
      <c r="B332">
        <v>330</v>
      </c>
      <c r="C332" s="21">
        <f t="shared" si="38"/>
        <v>5050</v>
      </c>
      <c r="D332" s="10">
        <f t="shared" si="39"/>
        <v>5.0000000000000001E-3</v>
      </c>
      <c r="E332" s="16">
        <f t="shared" si="40"/>
        <v>25.25</v>
      </c>
      <c r="F332" s="16">
        <f t="shared" si="41"/>
        <v>33.75</v>
      </c>
      <c r="G332" s="19">
        <f t="shared" si="37"/>
        <v>0</v>
      </c>
      <c r="H332" s="6">
        <f t="shared" si="42"/>
        <v>40.5</v>
      </c>
    </row>
    <row r="333" spans="1:8" x14ac:dyDescent="0.2">
      <c r="A333" s="49">
        <f t="shared" ca="1" si="36"/>
        <v>44929</v>
      </c>
      <c r="B333">
        <v>331</v>
      </c>
      <c r="C333" s="21">
        <f t="shared" si="38"/>
        <v>5050</v>
      </c>
      <c r="D333" s="10">
        <f t="shared" si="39"/>
        <v>5.0000000000000001E-3</v>
      </c>
      <c r="E333" s="16">
        <f t="shared" si="40"/>
        <v>25.25</v>
      </c>
      <c r="F333" s="16">
        <f t="shared" si="41"/>
        <v>59</v>
      </c>
      <c r="G333" s="19">
        <f t="shared" si="37"/>
        <v>50</v>
      </c>
      <c r="H333" s="6">
        <f t="shared" si="42"/>
        <v>41</v>
      </c>
    </row>
    <row r="334" spans="1:8" x14ac:dyDescent="0.2">
      <c r="A334" s="49">
        <f t="shared" ca="1" si="36"/>
        <v>44930</v>
      </c>
      <c r="B334">
        <v>332</v>
      </c>
      <c r="C334" s="21">
        <f t="shared" si="38"/>
        <v>5100</v>
      </c>
      <c r="D334" s="10">
        <f t="shared" si="39"/>
        <v>5.0000000000000001E-3</v>
      </c>
      <c r="E334" s="16">
        <f t="shared" si="40"/>
        <v>25.5</v>
      </c>
      <c r="F334" s="16">
        <f t="shared" si="41"/>
        <v>34.5</v>
      </c>
      <c r="G334" s="19">
        <f t="shared" si="37"/>
        <v>0</v>
      </c>
      <c r="H334" s="6">
        <f t="shared" si="42"/>
        <v>41</v>
      </c>
    </row>
    <row r="335" spans="1:8" x14ac:dyDescent="0.2">
      <c r="A335" s="49">
        <f t="shared" ca="1" si="36"/>
        <v>44931</v>
      </c>
      <c r="B335">
        <v>333</v>
      </c>
      <c r="C335" s="21">
        <f t="shared" si="38"/>
        <v>5100</v>
      </c>
      <c r="D335" s="10">
        <f t="shared" si="39"/>
        <v>5.0000000000000001E-3</v>
      </c>
      <c r="E335" s="16">
        <f t="shared" si="40"/>
        <v>25.5</v>
      </c>
      <c r="F335" s="16">
        <f t="shared" si="41"/>
        <v>60</v>
      </c>
      <c r="G335" s="19">
        <f t="shared" si="37"/>
        <v>50</v>
      </c>
      <c r="H335" s="6">
        <f t="shared" si="42"/>
        <v>41.5</v>
      </c>
    </row>
    <row r="336" spans="1:8" x14ac:dyDescent="0.2">
      <c r="A336" s="49">
        <f t="shared" ca="1" si="36"/>
        <v>44932</v>
      </c>
      <c r="B336">
        <v>334</v>
      </c>
      <c r="C336" s="21">
        <f t="shared" si="38"/>
        <v>5150</v>
      </c>
      <c r="D336" s="10">
        <f t="shared" si="39"/>
        <v>5.0000000000000001E-3</v>
      </c>
      <c r="E336" s="16">
        <f t="shared" si="40"/>
        <v>25.75</v>
      </c>
      <c r="F336" s="16">
        <f t="shared" si="41"/>
        <v>35.75</v>
      </c>
      <c r="G336" s="19">
        <f t="shared" si="37"/>
        <v>0</v>
      </c>
      <c r="H336" s="6">
        <f t="shared" si="42"/>
        <v>41.5</v>
      </c>
    </row>
    <row r="337" spans="1:8" x14ac:dyDescent="0.2">
      <c r="A337" s="49">
        <f t="shared" ca="1" si="36"/>
        <v>44933</v>
      </c>
      <c r="B337">
        <v>335</v>
      </c>
      <c r="C337" s="21">
        <f t="shared" si="38"/>
        <v>5150</v>
      </c>
      <c r="D337" s="10">
        <f t="shared" si="39"/>
        <v>5.0000000000000001E-3</v>
      </c>
      <c r="E337" s="16">
        <f t="shared" si="40"/>
        <v>25.75</v>
      </c>
      <c r="F337" s="16">
        <f t="shared" si="41"/>
        <v>61.5</v>
      </c>
      <c r="G337" s="19">
        <f t="shared" si="37"/>
        <v>50</v>
      </c>
      <c r="H337" s="6">
        <f t="shared" si="42"/>
        <v>42</v>
      </c>
    </row>
    <row r="338" spans="1:8" x14ac:dyDescent="0.2">
      <c r="A338" s="49">
        <f t="shared" ca="1" si="36"/>
        <v>44934</v>
      </c>
      <c r="B338">
        <v>336</v>
      </c>
      <c r="C338" s="21">
        <f t="shared" si="38"/>
        <v>5200</v>
      </c>
      <c r="D338" s="10">
        <f t="shared" si="39"/>
        <v>5.0000000000000001E-3</v>
      </c>
      <c r="E338" s="16">
        <f t="shared" si="40"/>
        <v>26</v>
      </c>
      <c r="F338" s="16">
        <f t="shared" si="41"/>
        <v>37.5</v>
      </c>
      <c r="G338" s="19">
        <f t="shared" si="37"/>
        <v>0</v>
      </c>
      <c r="H338" s="6">
        <f t="shared" si="42"/>
        <v>42</v>
      </c>
    </row>
    <row r="339" spans="1:8" x14ac:dyDescent="0.2">
      <c r="A339" s="49">
        <f t="shared" ca="1" si="36"/>
        <v>44935</v>
      </c>
      <c r="B339">
        <v>337</v>
      </c>
      <c r="C339" s="21">
        <f t="shared" si="38"/>
        <v>5200</v>
      </c>
      <c r="D339" s="10">
        <f t="shared" si="39"/>
        <v>5.0000000000000001E-3</v>
      </c>
      <c r="E339" s="16">
        <f t="shared" si="40"/>
        <v>26</v>
      </c>
      <c r="F339" s="16">
        <f t="shared" si="41"/>
        <v>63.5</v>
      </c>
      <c r="G339" s="19">
        <f t="shared" si="37"/>
        <v>50</v>
      </c>
      <c r="H339" s="6">
        <f t="shared" si="42"/>
        <v>42.5</v>
      </c>
    </row>
    <row r="340" spans="1:8" x14ac:dyDescent="0.2">
      <c r="A340" s="49">
        <f t="shared" ca="1" si="36"/>
        <v>44936</v>
      </c>
      <c r="B340">
        <v>338</v>
      </c>
      <c r="C340" s="21">
        <f t="shared" si="38"/>
        <v>5250</v>
      </c>
      <c r="D340" s="10">
        <f t="shared" si="39"/>
        <v>5.0000000000000001E-3</v>
      </c>
      <c r="E340" s="16">
        <f t="shared" si="40"/>
        <v>26.25</v>
      </c>
      <c r="F340" s="16">
        <f t="shared" si="41"/>
        <v>39.75</v>
      </c>
      <c r="G340" s="19">
        <f t="shared" si="37"/>
        <v>0</v>
      </c>
      <c r="H340" s="6">
        <f t="shared" si="42"/>
        <v>42.5</v>
      </c>
    </row>
    <row r="341" spans="1:8" x14ac:dyDescent="0.2">
      <c r="A341" s="49">
        <f t="shared" ca="1" si="36"/>
        <v>44937</v>
      </c>
      <c r="B341">
        <v>339</v>
      </c>
      <c r="C341" s="21">
        <f t="shared" si="38"/>
        <v>5250</v>
      </c>
      <c r="D341" s="10">
        <f t="shared" si="39"/>
        <v>5.0000000000000001E-3</v>
      </c>
      <c r="E341" s="16">
        <f t="shared" si="40"/>
        <v>26.25</v>
      </c>
      <c r="F341" s="16">
        <f t="shared" si="41"/>
        <v>66</v>
      </c>
      <c r="G341" s="19">
        <f t="shared" si="37"/>
        <v>50</v>
      </c>
      <c r="H341" s="6">
        <f t="shared" si="42"/>
        <v>43</v>
      </c>
    </row>
    <row r="342" spans="1:8" x14ac:dyDescent="0.2">
      <c r="A342" s="49">
        <f t="shared" ca="1" si="36"/>
        <v>44938</v>
      </c>
      <c r="B342">
        <v>340</v>
      </c>
      <c r="C342" s="21">
        <f t="shared" si="38"/>
        <v>5300</v>
      </c>
      <c r="D342" s="10">
        <f t="shared" si="39"/>
        <v>5.0000000000000001E-3</v>
      </c>
      <c r="E342" s="16">
        <f t="shared" si="40"/>
        <v>26.5</v>
      </c>
      <c r="F342" s="16">
        <f t="shared" si="41"/>
        <v>42.5</v>
      </c>
      <c r="G342" s="19">
        <f t="shared" si="37"/>
        <v>0</v>
      </c>
      <c r="H342" s="6">
        <f t="shared" si="42"/>
        <v>43</v>
      </c>
    </row>
    <row r="343" spans="1:8" x14ac:dyDescent="0.2">
      <c r="A343" s="49">
        <f t="shared" ca="1" si="36"/>
        <v>44939</v>
      </c>
      <c r="B343">
        <v>341</v>
      </c>
      <c r="C343" s="21">
        <f t="shared" si="38"/>
        <v>5300</v>
      </c>
      <c r="D343" s="10">
        <f t="shared" si="39"/>
        <v>5.0000000000000001E-3</v>
      </c>
      <c r="E343" s="16">
        <f t="shared" si="40"/>
        <v>26.5</v>
      </c>
      <c r="F343" s="16">
        <f t="shared" si="41"/>
        <v>69</v>
      </c>
      <c r="G343" s="19">
        <f t="shared" si="37"/>
        <v>50</v>
      </c>
      <c r="H343" s="6">
        <f t="shared" si="42"/>
        <v>43.5</v>
      </c>
    </row>
    <row r="344" spans="1:8" x14ac:dyDescent="0.2">
      <c r="A344" s="49">
        <f t="shared" ca="1" si="36"/>
        <v>44940</v>
      </c>
      <c r="B344">
        <v>342</v>
      </c>
      <c r="C344" s="21">
        <f t="shared" si="38"/>
        <v>5350</v>
      </c>
      <c r="D344" s="10">
        <f t="shared" si="39"/>
        <v>5.0000000000000001E-3</v>
      </c>
      <c r="E344" s="16">
        <f t="shared" si="40"/>
        <v>26.75</v>
      </c>
      <c r="F344" s="16">
        <f t="shared" si="41"/>
        <v>45.75</v>
      </c>
      <c r="G344" s="19">
        <f t="shared" si="37"/>
        <v>0</v>
      </c>
      <c r="H344" s="6">
        <f t="shared" si="42"/>
        <v>43.5</v>
      </c>
    </row>
    <row r="345" spans="1:8" x14ac:dyDescent="0.2">
      <c r="A345" s="49">
        <f t="shared" ca="1" si="36"/>
        <v>44941</v>
      </c>
      <c r="B345">
        <v>343</v>
      </c>
      <c r="C345" s="21">
        <f t="shared" si="38"/>
        <v>5350</v>
      </c>
      <c r="D345" s="10">
        <f t="shared" si="39"/>
        <v>5.0000000000000001E-3</v>
      </c>
      <c r="E345" s="16">
        <f t="shared" si="40"/>
        <v>26.75</v>
      </c>
      <c r="F345" s="16">
        <f t="shared" si="41"/>
        <v>72.5</v>
      </c>
      <c r="G345" s="19">
        <f t="shared" si="37"/>
        <v>50</v>
      </c>
      <c r="H345" s="6">
        <f t="shared" si="42"/>
        <v>44</v>
      </c>
    </row>
    <row r="346" spans="1:8" x14ac:dyDescent="0.2">
      <c r="A346" s="49">
        <f t="shared" ca="1" si="36"/>
        <v>44942</v>
      </c>
      <c r="B346">
        <v>344</v>
      </c>
      <c r="C346" s="21">
        <f t="shared" si="38"/>
        <v>5400</v>
      </c>
      <c r="D346" s="10">
        <f t="shared" si="39"/>
        <v>5.0000000000000001E-3</v>
      </c>
      <c r="E346" s="16">
        <f t="shared" si="40"/>
        <v>27</v>
      </c>
      <c r="F346" s="16">
        <f t="shared" si="41"/>
        <v>49.5</v>
      </c>
      <c r="G346" s="19">
        <f t="shared" si="37"/>
        <v>0</v>
      </c>
      <c r="H346" s="6">
        <f t="shared" si="42"/>
        <v>44</v>
      </c>
    </row>
    <row r="347" spans="1:8" x14ac:dyDescent="0.2">
      <c r="A347" s="49">
        <f t="shared" ca="1" si="36"/>
        <v>44943</v>
      </c>
      <c r="B347">
        <v>345</v>
      </c>
      <c r="C347" s="21">
        <f t="shared" si="38"/>
        <v>5400</v>
      </c>
      <c r="D347" s="10">
        <f t="shared" si="39"/>
        <v>5.0000000000000001E-3</v>
      </c>
      <c r="E347" s="16">
        <f t="shared" si="40"/>
        <v>27</v>
      </c>
      <c r="F347" s="16">
        <f t="shared" si="41"/>
        <v>76.5</v>
      </c>
      <c r="G347" s="19">
        <f t="shared" si="37"/>
        <v>50</v>
      </c>
      <c r="H347" s="6">
        <f t="shared" si="42"/>
        <v>44.5</v>
      </c>
    </row>
    <row r="348" spans="1:8" x14ac:dyDescent="0.2">
      <c r="A348" s="49">
        <f t="shared" ca="1" si="36"/>
        <v>44944</v>
      </c>
      <c r="B348">
        <v>346</v>
      </c>
      <c r="C348" s="21">
        <f t="shared" si="38"/>
        <v>5450</v>
      </c>
      <c r="D348" s="10">
        <f t="shared" si="39"/>
        <v>5.0000000000000001E-3</v>
      </c>
      <c r="E348" s="16">
        <f t="shared" si="40"/>
        <v>27.25</v>
      </c>
      <c r="F348" s="16">
        <f t="shared" si="41"/>
        <v>53.75</v>
      </c>
      <c r="G348" s="19">
        <f t="shared" si="37"/>
        <v>50</v>
      </c>
      <c r="H348" s="6">
        <f t="shared" si="42"/>
        <v>45</v>
      </c>
    </row>
    <row r="349" spans="1:8" x14ac:dyDescent="0.2">
      <c r="A349" s="49">
        <f t="shared" ca="1" si="36"/>
        <v>44945</v>
      </c>
      <c r="B349">
        <v>347</v>
      </c>
      <c r="C349" s="21">
        <f t="shared" si="38"/>
        <v>5500</v>
      </c>
      <c r="D349" s="10">
        <f t="shared" si="39"/>
        <v>5.0000000000000001E-3</v>
      </c>
      <c r="E349" s="16">
        <f t="shared" si="40"/>
        <v>27.5</v>
      </c>
      <c r="F349" s="16">
        <f t="shared" si="41"/>
        <v>31.25</v>
      </c>
      <c r="G349" s="19">
        <f t="shared" si="37"/>
        <v>0</v>
      </c>
      <c r="H349" s="6">
        <f t="shared" si="42"/>
        <v>45</v>
      </c>
    </row>
    <row r="350" spans="1:8" x14ac:dyDescent="0.2">
      <c r="A350" s="49">
        <f t="shared" ca="1" si="36"/>
        <v>44946</v>
      </c>
      <c r="B350">
        <v>348</v>
      </c>
      <c r="C350" s="21">
        <f t="shared" si="38"/>
        <v>5500</v>
      </c>
      <c r="D350" s="10">
        <f t="shared" si="39"/>
        <v>5.0000000000000001E-3</v>
      </c>
      <c r="E350" s="16">
        <f t="shared" si="40"/>
        <v>27.5</v>
      </c>
      <c r="F350" s="16">
        <f t="shared" si="41"/>
        <v>58.75</v>
      </c>
      <c r="G350" s="19">
        <f t="shared" si="37"/>
        <v>50</v>
      </c>
      <c r="H350" s="6">
        <f t="shared" si="42"/>
        <v>45.5</v>
      </c>
    </row>
    <row r="351" spans="1:8" x14ac:dyDescent="0.2">
      <c r="A351" s="49">
        <f t="shared" ca="1" si="36"/>
        <v>44947</v>
      </c>
      <c r="B351">
        <v>349</v>
      </c>
      <c r="C351" s="21">
        <f t="shared" si="38"/>
        <v>5550</v>
      </c>
      <c r="D351" s="10">
        <f t="shared" si="39"/>
        <v>5.0000000000000001E-3</v>
      </c>
      <c r="E351" s="16">
        <f t="shared" si="40"/>
        <v>27.75</v>
      </c>
      <c r="F351" s="16">
        <f t="shared" si="41"/>
        <v>36.5</v>
      </c>
      <c r="G351" s="19">
        <f t="shared" si="37"/>
        <v>0</v>
      </c>
      <c r="H351" s="6">
        <f t="shared" si="42"/>
        <v>45.5</v>
      </c>
    </row>
    <row r="352" spans="1:8" x14ac:dyDescent="0.2">
      <c r="A352" s="49">
        <f t="shared" ca="1" si="36"/>
        <v>44948</v>
      </c>
      <c r="B352">
        <v>350</v>
      </c>
      <c r="C352" s="21">
        <f t="shared" si="38"/>
        <v>5550</v>
      </c>
      <c r="D352" s="10">
        <f t="shared" si="39"/>
        <v>5.0000000000000001E-3</v>
      </c>
      <c r="E352" s="16">
        <f t="shared" si="40"/>
        <v>27.75</v>
      </c>
      <c r="F352" s="16">
        <f t="shared" si="41"/>
        <v>64.25</v>
      </c>
      <c r="G352" s="19">
        <f t="shared" si="37"/>
        <v>50</v>
      </c>
      <c r="H352" s="6">
        <f t="shared" si="42"/>
        <v>46</v>
      </c>
    </row>
    <row r="353" spans="1:8" x14ac:dyDescent="0.2">
      <c r="A353" s="49">
        <f t="shared" ca="1" si="36"/>
        <v>44949</v>
      </c>
      <c r="B353">
        <v>351</v>
      </c>
      <c r="C353" s="21">
        <f t="shared" si="38"/>
        <v>5600</v>
      </c>
      <c r="D353" s="10">
        <f t="shared" si="39"/>
        <v>5.0000000000000001E-3</v>
      </c>
      <c r="E353" s="16">
        <f t="shared" si="40"/>
        <v>28</v>
      </c>
      <c r="F353" s="16">
        <f t="shared" si="41"/>
        <v>42.25</v>
      </c>
      <c r="G353" s="19">
        <f t="shared" si="37"/>
        <v>0</v>
      </c>
      <c r="H353" s="6">
        <f t="shared" si="42"/>
        <v>46</v>
      </c>
    </row>
    <row r="354" spans="1:8" x14ac:dyDescent="0.2">
      <c r="A354" s="49">
        <f t="shared" ca="1" si="36"/>
        <v>44950</v>
      </c>
      <c r="B354">
        <v>352</v>
      </c>
      <c r="C354" s="21">
        <f t="shared" si="38"/>
        <v>5600</v>
      </c>
      <c r="D354" s="10">
        <f t="shared" si="39"/>
        <v>5.0000000000000001E-3</v>
      </c>
      <c r="E354" s="16">
        <f t="shared" si="40"/>
        <v>28</v>
      </c>
      <c r="F354" s="16">
        <f t="shared" si="41"/>
        <v>70.25</v>
      </c>
      <c r="G354" s="19">
        <f t="shared" si="37"/>
        <v>50</v>
      </c>
      <c r="H354" s="6">
        <f t="shared" si="42"/>
        <v>46.5</v>
      </c>
    </row>
    <row r="355" spans="1:8" x14ac:dyDescent="0.2">
      <c r="A355" s="49">
        <f t="shared" ca="1" si="36"/>
        <v>44951</v>
      </c>
      <c r="B355">
        <v>353</v>
      </c>
      <c r="C355" s="21">
        <f t="shared" si="38"/>
        <v>5650</v>
      </c>
      <c r="D355" s="10">
        <f t="shared" si="39"/>
        <v>5.0000000000000001E-3</v>
      </c>
      <c r="E355" s="16">
        <f t="shared" si="40"/>
        <v>28.25</v>
      </c>
      <c r="F355" s="16">
        <f t="shared" si="41"/>
        <v>48.5</v>
      </c>
      <c r="G355" s="19">
        <f t="shared" si="37"/>
        <v>0</v>
      </c>
      <c r="H355" s="6">
        <f t="shared" si="42"/>
        <v>46.5</v>
      </c>
    </row>
    <row r="356" spans="1:8" x14ac:dyDescent="0.2">
      <c r="A356" s="49">
        <f t="shared" ca="1" si="36"/>
        <v>44952</v>
      </c>
      <c r="B356">
        <v>354</v>
      </c>
      <c r="C356" s="21">
        <f t="shared" si="38"/>
        <v>5650</v>
      </c>
      <c r="D356" s="10">
        <f t="shared" si="39"/>
        <v>5.0000000000000001E-3</v>
      </c>
      <c r="E356" s="16">
        <f t="shared" si="40"/>
        <v>28.25</v>
      </c>
      <c r="F356" s="16">
        <f t="shared" si="41"/>
        <v>76.75</v>
      </c>
      <c r="G356" s="19">
        <f t="shared" si="37"/>
        <v>50</v>
      </c>
      <c r="H356" s="6">
        <f t="shared" si="42"/>
        <v>47</v>
      </c>
    </row>
    <row r="357" spans="1:8" x14ac:dyDescent="0.2">
      <c r="A357" s="49">
        <f t="shared" ca="1" si="36"/>
        <v>44953</v>
      </c>
      <c r="B357">
        <v>355</v>
      </c>
      <c r="C357" s="21">
        <f t="shared" si="38"/>
        <v>5700</v>
      </c>
      <c r="D357" s="10">
        <f t="shared" si="39"/>
        <v>5.0000000000000001E-3</v>
      </c>
      <c r="E357" s="16">
        <f t="shared" si="40"/>
        <v>28.5</v>
      </c>
      <c r="F357" s="16">
        <f t="shared" si="41"/>
        <v>55.25</v>
      </c>
      <c r="G357" s="19">
        <f t="shared" si="37"/>
        <v>50</v>
      </c>
      <c r="H357" s="6">
        <f t="shared" si="42"/>
        <v>47.5</v>
      </c>
    </row>
    <row r="358" spans="1:8" x14ac:dyDescent="0.2">
      <c r="A358" s="49">
        <f t="shared" ca="1" si="36"/>
        <v>44954</v>
      </c>
      <c r="B358">
        <v>356</v>
      </c>
      <c r="C358" s="21">
        <f t="shared" si="38"/>
        <v>5750</v>
      </c>
      <c r="D358" s="10">
        <f t="shared" si="39"/>
        <v>5.0000000000000001E-3</v>
      </c>
      <c r="E358" s="16">
        <f t="shared" si="40"/>
        <v>28.75</v>
      </c>
      <c r="F358" s="16">
        <f t="shared" si="41"/>
        <v>34</v>
      </c>
      <c r="G358" s="19">
        <f t="shared" si="37"/>
        <v>0</v>
      </c>
      <c r="H358" s="6">
        <f t="shared" si="42"/>
        <v>47.5</v>
      </c>
    </row>
    <row r="359" spans="1:8" x14ac:dyDescent="0.2">
      <c r="A359" s="49">
        <f t="shared" ca="1" si="36"/>
        <v>44955</v>
      </c>
      <c r="B359">
        <v>357</v>
      </c>
      <c r="C359" s="21">
        <f t="shared" si="38"/>
        <v>5750</v>
      </c>
      <c r="D359" s="10">
        <f t="shared" si="39"/>
        <v>5.0000000000000001E-3</v>
      </c>
      <c r="E359" s="16">
        <f t="shared" si="40"/>
        <v>28.75</v>
      </c>
      <c r="F359" s="16">
        <f t="shared" si="41"/>
        <v>62.75</v>
      </c>
      <c r="G359" s="19">
        <f t="shared" si="37"/>
        <v>50</v>
      </c>
      <c r="H359" s="6">
        <f t="shared" si="42"/>
        <v>48</v>
      </c>
    </row>
    <row r="360" spans="1:8" x14ac:dyDescent="0.2">
      <c r="A360" s="49">
        <f t="shared" ca="1" si="36"/>
        <v>44956</v>
      </c>
      <c r="B360">
        <v>358</v>
      </c>
      <c r="C360" s="21">
        <f t="shared" si="38"/>
        <v>5800</v>
      </c>
      <c r="D360" s="10">
        <f t="shared" si="39"/>
        <v>5.0000000000000001E-3</v>
      </c>
      <c r="E360" s="16">
        <f t="shared" si="40"/>
        <v>29</v>
      </c>
      <c r="F360" s="16">
        <f t="shared" si="41"/>
        <v>41.75</v>
      </c>
      <c r="G360" s="19">
        <f t="shared" si="37"/>
        <v>0</v>
      </c>
      <c r="H360" s="6">
        <f t="shared" si="42"/>
        <v>48</v>
      </c>
    </row>
    <row r="361" spans="1:8" x14ac:dyDescent="0.2">
      <c r="A361" s="49">
        <f t="shared" ca="1" si="36"/>
        <v>44957</v>
      </c>
      <c r="B361">
        <v>359</v>
      </c>
      <c r="C361" s="21">
        <f t="shared" si="38"/>
        <v>5800</v>
      </c>
      <c r="D361" s="10">
        <f t="shared" si="39"/>
        <v>5.0000000000000001E-3</v>
      </c>
      <c r="E361" s="16">
        <f t="shared" si="40"/>
        <v>29</v>
      </c>
      <c r="F361" s="16">
        <f t="shared" si="41"/>
        <v>70.75</v>
      </c>
      <c r="G361" s="19">
        <f t="shared" si="37"/>
        <v>50</v>
      </c>
      <c r="H361" s="6">
        <f t="shared" si="42"/>
        <v>48.5</v>
      </c>
    </row>
    <row r="362" spans="1:8" x14ac:dyDescent="0.2">
      <c r="A362" s="49">
        <f t="shared" ca="1" si="36"/>
        <v>44958</v>
      </c>
      <c r="B362">
        <v>360</v>
      </c>
      <c r="C362" s="21">
        <f t="shared" si="38"/>
        <v>5850</v>
      </c>
      <c r="D362" s="10">
        <f t="shared" si="39"/>
        <v>5.0000000000000001E-3</v>
      </c>
      <c r="E362" s="16">
        <f t="shared" si="40"/>
        <v>29.25</v>
      </c>
      <c r="F362" s="16">
        <f t="shared" si="41"/>
        <v>50</v>
      </c>
      <c r="G362" s="19">
        <f t="shared" si="37"/>
        <v>50</v>
      </c>
      <c r="H362" s="6">
        <f t="shared" si="42"/>
        <v>49</v>
      </c>
    </row>
    <row r="363" spans="1:8" x14ac:dyDescent="0.2">
      <c r="A363" s="49">
        <f t="shared" ca="1" si="36"/>
        <v>44959</v>
      </c>
      <c r="B363">
        <v>361</v>
      </c>
      <c r="C363" s="21">
        <f t="shared" si="38"/>
        <v>5900</v>
      </c>
      <c r="D363" s="10">
        <f t="shared" si="39"/>
        <v>5.0000000000000001E-3</v>
      </c>
      <c r="E363" s="16">
        <f t="shared" si="40"/>
        <v>29.5</v>
      </c>
      <c r="F363" s="16">
        <f t="shared" si="41"/>
        <v>29.5</v>
      </c>
      <c r="G363" s="19">
        <f t="shared" si="37"/>
        <v>0</v>
      </c>
      <c r="H363" s="6">
        <f t="shared" si="42"/>
        <v>49</v>
      </c>
    </row>
    <row r="364" spans="1:8" x14ac:dyDescent="0.2">
      <c r="A364" s="49">
        <f t="shared" ca="1" si="36"/>
        <v>44960</v>
      </c>
      <c r="B364">
        <v>362</v>
      </c>
      <c r="C364" s="21">
        <f t="shared" si="38"/>
        <v>5900</v>
      </c>
      <c r="D364" s="10">
        <f t="shared" si="39"/>
        <v>5.0000000000000001E-3</v>
      </c>
      <c r="E364" s="16">
        <f t="shared" si="40"/>
        <v>29.5</v>
      </c>
      <c r="F364" s="16">
        <f t="shared" si="41"/>
        <v>59</v>
      </c>
      <c r="G364" s="19">
        <f t="shared" si="37"/>
        <v>50</v>
      </c>
      <c r="H364" s="6">
        <f t="shared" si="42"/>
        <v>49.5</v>
      </c>
    </row>
    <row r="365" spans="1:8" x14ac:dyDescent="0.2">
      <c r="A365" s="49">
        <f t="shared" ca="1" si="36"/>
        <v>44961</v>
      </c>
      <c r="B365">
        <v>363</v>
      </c>
      <c r="C365" s="21">
        <f t="shared" si="38"/>
        <v>5950</v>
      </c>
      <c r="D365" s="10">
        <f t="shared" si="39"/>
        <v>5.0000000000000001E-3</v>
      </c>
      <c r="E365" s="16">
        <f t="shared" si="40"/>
        <v>29.75</v>
      </c>
      <c r="F365" s="16">
        <f t="shared" si="41"/>
        <v>38.75</v>
      </c>
      <c r="G365" s="19">
        <f t="shared" si="37"/>
        <v>0</v>
      </c>
      <c r="H365" s="6">
        <f t="shared" si="42"/>
        <v>49.5</v>
      </c>
    </row>
    <row r="366" spans="1:8" x14ac:dyDescent="0.2">
      <c r="A366" s="49">
        <f t="shared" ca="1" si="36"/>
        <v>44962</v>
      </c>
      <c r="B366">
        <v>364</v>
      </c>
      <c r="C366" s="21">
        <f t="shared" si="38"/>
        <v>5950</v>
      </c>
      <c r="D366" s="10">
        <f t="shared" si="39"/>
        <v>5.0000000000000001E-3</v>
      </c>
      <c r="E366" s="16">
        <f t="shared" si="40"/>
        <v>29.75</v>
      </c>
      <c r="F366" s="16">
        <f t="shared" si="41"/>
        <v>68.5</v>
      </c>
      <c r="G366" s="19">
        <f t="shared" si="37"/>
        <v>50</v>
      </c>
      <c r="H366" s="6">
        <f t="shared" si="42"/>
        <v>50</v>
      </c>
    </row>
    <row r="367" spans="1:8" x14ac:dyDescent="0.2">
      <c r="A367" s="49">
        <f t="shared" ca="1" si="36"/>
        <v>44963</v>
      </c>
      <c r="B367">
        <v>365</v>
      </c>
      <c r="C367" s="21">
        <f t="shared" si="38"/>
        <v>6000</v>
      </c>
      <c r="D367" s="10">
        <f t="shared" si="39"/>
        <v>5.0000000000000001E-3</v>
      </c>
      <c r="E367" s="16">
        <f t="shared" si="40"/>
        <v>30</v>
      </c>
      <c r="F367" s="16">
        <f t="shared" si="41"/>
        <v>48.5</v>
      </c>
      <c r="G367" s="19">
        <f t="shared" si="37"/>
        <v>0</v>
      </c>
      <c r="H367" s="6">
        <f t="shared" si="42"/>
        <v>50</v>
      </c>
    </row>
    <row r="368" spans="1:8" x14ac:dyDescent="0.2">
      <c r="A368" s="49">
        <f t="shared" ca="1" si="36"/>
        <v>44964</v>
      </c>
      <c r="B368">
        <v>366</v>
      </c>
      <c r="C368" s="21">
        <f t="shared" si="38"/>
        <v>6000</v>
      </c>
      <c r="D368" s="10">
        <f t="shared" si="39"/>
        <v>5.0000000000000001E-3</v>
      </c>
      <c r="E368" s="16">
        <f t="shared" si="40"/>
        <v>30</v>
      </c>
      <c r="F368" s="16">
        <f t="shared" si="41"/>
        <v>78.5</v>
      </c>
      <c r="G368" s="19">
        <f t="shared" si="37"/>
        <v>50</v>
      </c>
      <c r="H368" s="6">
        <f t="shared" si="42"/>
        <v>50.5</v>
      </c>
    </row>
    <row r="369" spans="1:8" x14ac:dyDescent="0.2">
      <c r="A369" s="49">
        <f t="shared" ca="1" si="36"/>
        <v>44965</v>
      </c>
      <c r="B369">
        <v>367</v>
      </c>
      <c r="C369" s="21">
        <f t="shared" si="38"/>
        <v>6050</v>
      </c>
      <c r="D369" s="10">
        <f t="shared" si="39"/>
        <v>5.0000000000000001E-3</v>
      </c>
      <c r="E369" s="16">
        <f t="shared" si="40"/>
        <v>30.25</v>
      </c>
      <c r="F369" s="16">
        <f t="shared" si="41"/>
        <v>58.75</v>
      </c>
      <c r="G369" s="19">
        <f t="shared" si="37"/>
        <v>50</v>
      </c>
      <c r="H369" s="6">
        <f t="shared" si="42"/>
        <v>51</v>
      </c>
    </row>
    <row r="370" spans="1:8" x14ac:dyDescent="0.2">
      <c r="A370" s="49">
        <f t="shared" ca="1" si="36"/>
        <v>44966</v>
      </c>
      <c r="B370">
        <v>368</v>
      </c>
      <c r="C370" s="21">
        <f t="shared" si="38"/>
        <v>6100</v>
      </c>
      <c r="D370" s="10">
        <f t="shared" si="39"/>
        <v>5.0000000000000001E-3</v>
      </c>
      <c r="E370" s="16">
        <f t="shared" si="40"/>
        <v>30.5</v>
      </c>
      <c r="F370" s="16">
        <f t="shared" si="41"/>
        <v>39.25</v>
      </c>
      <c r="G370" s="19">
        <f t="shared" si="37"/>
        <v>0</v>
      </c>
      <c r="H370" s="6">
        <f t="shared" si="42"/>
        <v>51</v>
      </c>
    </row>
    <row r="371" spans="1:8" x14ac:dyDescent="0.2">
      <c r="A371" s="49">
        <f t="shared" ca="1" si="36"/>
        <v>44967</v>
      </c>
      <c r="B371">
        <v>369</v>
      </c>
      <c r="C371" s="21">
        <f t="shared" si="38"/>
        <v>6100</v>
      </c>
      <c r="D371" s="10">
        <f t="shared" si="39"/>
        <v>5.0000000000000001E-3</v>
      </c>
      <c r="E371" s="16">
        <f t="shared" si="40"/>
        <v>30.5</v>
      </c>
      <c r="F371" s="16">
        <f t="shared" si="41"/>
        <v>69.75</v>
      </c>
      <c r="G371" s="19">
        <f t="shared" si="37"/>
        <v>50</v>
      </c>
      <c r="H371" s="6">
        <f t="shared" si="42"/>
        <v>51.5</v>
      </c>
    </row>
    <row r="372" spans="1:8" x14ac:dyDescent="0.2">
      <c r="A372" s="49">
        <f t="shared" ca="1" si="36"/>
        <v>44968</v>
      </c>
      <c r="B372">
        <v>370</v>
      </c>
      <c r="C372" s="21">
        <f t="shared" si="38"/>
        <v>6150</v>
      </c>
      <c r="D372" s="10">
        <f t="shared" si="39"/>
        <v>5.0000000000000001E-3</v>
      </c>
      <c r="E372" s="16">
        <f t="shared" si="40"/>
        <v>30.75</v>
      </c>
      <c r="F372" s="16">
        <f t="shared" si="41"/>
        <v>50.5</v>
      </c>
      <c r="G372" s="19">
        <f t="shared" si="37"/>
        <v>50</v>
      </c>
      <c r="H372" s="6">
        <f t="shared" si="42"/>
        <v>52</v>
      </c>
    </row>
    <row r="373" spans="1:8" x14ac:dyDescent="0.2">
      <c r="A373" s="49">
        <f t="shared" ca="1" si="36"/>
        <v>44969</v>
      </c>
      <c r="B373">
        <v>371</v>
      </c>
      <c r="C373" s="21">
        <f t="shared" si="38"/>
        <v>6200</v>
      </c>
      <c r="D373" s="10">
        <f t="shared" si="39"/>
        <v>5.0000000000000001E-3</v>
      </c>
      <c r="E373" s="16">
        <f t="shared" si="40"/>
        <v>31</v>
      </c>
      <c r="F373" s="16">
        <f t="shared" si="41"/>
        <v>31.5</v>
      </c>
      <c r="G373" s="19">
        <f t="shared" si="37"/>
        <v>0</v>
      </c>
      <c r="H373" s="6">
        <f t="shared" si="42"/>
        <v>52</v>
      </c>
    </row>
    <row r="374" spans="1:8" x14ac:dyDescent="0.2">
      <c r="A374" s="49">
        <f t="shared" ca="1" si="36"/>
        <v>44970</v>
      </c>
      <c r="B374">
        <v>372</v>
      </c>
      <c r="C374" s="21">
        <f t="shared" si="38"/>
        <v>6200</v>
      </c>
      <c r="D374" s="10">
        <f t="shared" si="39"/>
        <v>5.0000000000000001E-3</v>
      </c>
      <c r="E374" s="16">
        <f t="shared" si="40"/>
        <v>31</v>
      </c>
      <c r="F374" s="16">
        <f t="shared" si="41"/>
        <v>62.5</v>
      </c>
      <c r="G374" s="19">
        <f t="shared" si="37"/>
        <v>50</v>
      </c>
      <c r="H374" s="6">
        <f t="shared" si="42"/>
        <v>52.5</v>
      </c>
    </row>
    <row r="375" spans="1:8" x14ac:dyDescent="0.2">
      <c r="A375" s="49">
        <f t="shared" ca="1" si="36"/>
        <v>44971</v>
      </c>
      <c r="B375">
        <v>373</v>
      </c>
      <c r="C375" s="21">
        <f t="shared" si="38"/>
        <v>6250</v>
      </c>
      <c r="D375" s="10">
        <f t="shared" si="39"/>
        <v>5.0000000000000001E-3</v>
      </c>
      <c r="E375" s="16">
        <f t="shared" si="40"/>
        <v>31.25</v>
      </c>
      <c r="F375" s="16">
        <f t="shared" si="41"/>
        <v>43.75</v>
      </c>
      <c r="G375" s="19">
        <f t="shared" si="37"/>
        <v>0</v>
      </c>
      <c r="H375" s="6">
        <f t="shared" si="42"/>
        <v>52.5</v>
      </c>
    </row>
    <row r="376" spans="1:8" x14ac:dyDescent="0.2">
      <c r="A376" s="49">
        <f t="shared" ca="1" si="36"/>
        <v>44972</v>
      </c>
      <c r="B376">
        <v>374</v>
      </c>
      <c r="C376" s="21">
        <f t="shared" si="38"/>
        <v>6250</v>
      </c>
      <c r="D376" s="10">
        <f t="shared" si="39"/>
        <v>5.0000000000000001E-3</v>
      </c>
      <c r="E376" s="16">
        <f t="shared" si="40"/>
        <v>31.25</v>
      </c>
      <c r="F376" s="16">
        <f t="shared" si="41"/>
        <v>75</v>
      </c>
      <c r="G376" s="19">
        <f t="shared" si="37"/>
        <v>50</v>
      </c>
      <c r="H376" s="6">
        <f t="shared" si="42"/>
        <v>53</v>
      </c>
    </row>
    <row r="377" spans="1:8" x14ac:dyDescent="0.2">
      <c r="A377" s="49">
        <f t="shared" ca="1" si="36"/>
        <v>44973</v>
      </c>
      <c r="B377">
        <v>375</v>
      </c>
      <c r="C377" s="21">
        <f t="shared" si="38"/>
        <v>6300</v>
      </c>
      <c r="D377" s="10">
        <f t="shared" si="39"/>
        <v>5.0000000000000001E-3</v>
      </c>
      <c r="E377" s="16">
        <f t="shared" si="40"/>
        <v>31.5</v>
      </c>
      <c r="F377" s="16">
        <f t="shared" si="41"/>
        <v>56.5</v>
      </c>
      <c r="G377" s="19">
        <f t="shared" si="37"/>
        <v>50</v>
      </c>
      <c r="H377" s="6">
        <f t="shared" si="42"/>
        <v>53.5</v>
      </c>
    </row>
    <row r="378" spans="1:8" x14ac:dyDescent="0.2">
      <c r="A378" s="49">
        <f t="shared" ca="1" si="36"/>
        <v>44974</v>
      </c>
      <c r="B378">
        <v>376</v>
      </c>
      <c r="C378" s="21">
        <f t="shared" si="38"/>
        <v>6350</v>
      </c>
      <c r="D378" s="10">
        <f t="shared" si="39"/>
        <v>5.0000000000000001E-3</v>
      </c>
      <c r="E378" s="16">
        <f t="shared" si="40"/>
        <v>31.75</v>
      </c>
      <c r="F378" s="16">
        <f t="shared" si="41"/>
        <v>38.25</v>
      </c>
      <c r="G378" s="19">
        <f t="shared" si="37"/>
        <v>0</v>
      </c>
      <c r="H378" s="6">
        <f t="shared" si="42"/>
        <v>53.5</v>
      </c>
    </row>
    <row r="379" spans="1:8" x14ac:dyDescent="0.2">
      <c r="A379" s="49">
        <f t="shared" ca="1" si="36"/>
        <v>44975</v>
      </c>
      <c r="B379">
        <v>377</v>
      </c>
      <c r="C379" s="21">
        <f t="shared" si="38"/>
        <v>6350</v>
      </c>
      <c r="D379" s="10">
        <f t="shared" si="39"/>
        <v>5.0000000000000001E-3</v>
      </c>
      <c r="E379" s="16">
        <f t="shared" si="40"/>
        <v>31.75</v>
      </c>
      <c r="F379" s="16">
        <f t="shared" si="41"/>
        <v>70</v>
      </c>
      <c r="G379" s="19">
        <f t="shared" si="37"/>
        <v>50</v>
      </c>
      <c r="H379" s="6">
        <f t="shared" si="42"/>
        <v>54</v>
      </c>
    </row>
    <row r="380" spans="1:8" x14ac:dyDescent="0.2">
      <c r="A380" s="49">
        <f t="shared" ca="1" si="36"/>
        <v>44976</v>
      </c>
      <c r="B380">
        <v>378</v>
      </c>
      <c r="C380" s="21">
        <f t="shared" si="38"/>
        <v>6400</v>
      </c>
      <c r="D380" s="10">
        <f t="shared" si="39"/>
        <v>5.0000000000000001E-3</v>
      </c>
      <c r="E380" s="16">
        <f t="shared" si="40"/>
        <v>32</v>
      </c>
      <c r="F380" s="16">
        <f t="shared" si="41"/>
        <v>52</v>
      </c>
      <c r="G380" s="19">
        <f t="shared" si="37"/>
        <v>50</v>
      </c>
      <c r="H380" s="6">
        <f t="shared" si="42"/>
        <v>54.5</v>
      </c>
    </row>
    <row r="381" spans="1:8" x14ac:dyDescent="0.2">
      <c r="A381" s="49">
        <f t="shared" ca="1" si="36"/>
        <v>44977</v>
      </c>
      <c r="B381">
        <v>379</v>
      </c>
      <c r="C381" s="21">
        <f t="shared" si="38"/>
        <v>6450</v>
      </c>
      <c r="D381" s="10">
        <f t="shared" si="39"/>
        <v>5.0000000000000001E-3</v>
      </c>
      <c r="E381" s="16">
        <f t="shared" si="40"/>
        <v>32.25</v>
      </c>
      <c r="F381" s="16">
        <f t="shared" si="41"/>
        <v>34.25</v>
      </c>
      <c r="G381" s="19">
        <f t="shared" si="37"/>
        <v>0</v>
      </c>
      <c r="H381" s="6">
        <f t="shared" si="42"/>
        <v>54.5</v>
      </c>
    </row>
    <row r="382" spans="1:8" x14ac:dyDescent="0.2">
      <c r="A382" s="49">
        <f t="shared" ca="1" si="36"/>
        <v>44978</v>
      </c>
      <c r="B382">
        <v>380</v>
      </c>
      <c r="C382" s="21">
        <f t="shared" si="38"/>
        <v>6450</v>
      </c>
      <c r="D382" s="10">
        <f t="shared" si="39"/>
        <v>5.0000000000000001E-3</v>
      </c>
      <c r="E382" s="16">
        <f t="shared" si="40"/>
        <v>32.25</v>
      </c>
      <c r="F382" s="16">
        <f t="shared" si="41"/>
        <v>66.5</v>
      </c>
      <c r="G382" s="19">
        <f t="shared" si="37"/>
        <v>50</v>
      </c>
      <c r="H382" s="6">
        <f t="shared" si="42"/>
        <v>55</v>
      </c>
    </row>
    <row r="383" spans="1:8" x14ac:dyDescent="0.2">
      <c r="A383" s="49">
        <f t="shared" ca="1" si="36"/>
        <v>44979</v>
      </c>
      <c r="B383">
        <v>381</v>
      </c>
      <c r="C383" s="21">
        <f t="shared" si="38"/>
        <v>6500</v>
      </c>
      <c r="D383" s="10">
        <f t="shared" si="39"/>
        <v>5.0000000000000001E-3</v>
      </c>
      <c r="E383" s="16">
        <f t="shared" si="40"/>
        <v>32.5</v>
      </c>
      <c r="F383" s="16">
        <f t="shared" si="41"/>
        <v>49</v>
      </c>
      <c r="G383" s="19">
        <f t="shared" si="37"/>
        <v>0</v>
      </c>
      <c r="H383" s="6">
        <f t="shared" si="42"/>
        <v>55</v>
      </c>
    </row>
    <row r="384" spans="1:8" x14ac:dyDescent="0.2">
      <c r="A384" s="49">
        <f t="shared" ca="1" si="36"/>
        <v>44980</v>
      </c>
      <c r="B384">
        <v>382</v>
      </c>
      <c r="C384" s="21">
        <f t="shared" si="38"/>
        <v>6500</v>
      </c>
      <c r="D384" s="10">
        <f t="shared" si="39"/>
        <v>5.0000000000000001E-3</v>
      </c>
      <c r="E384" s="16">
        <f t="shared" si="40"/>
        <v>32.5</v>
      </c>
      <c r="F384" s="16">
        <f t="shared" si="41"/>
        <v>81.5</v>
      </c>
      <c r="G384" s="19">
        <f t="shared" si="37"/>
        <v>50</v>
      </c>
      <c r="H384" s="6">
        <f t="shared" si="42"/>
        <v>55.5</v>
      </c>
    </row>
    <row r="385" spans="1:8" x14ac:dyDescent="0.2">
      <c r="A385" s="49">
        <f t="shared" ca="1" si="36"/>
        <v>44981</v>
      </c>
      <c r="B385">
        <v>383</v>
      </c>
      <c r="C385" s="21">
        <f t="shared" si="38"/>
        <v>6550</v>
      </c>
      <c r="D385" s="10">
        <f t="shared" si="39"/>
        <v>5.0000000000000001E-3</v>
      </c>
      <c r="E385" s="16">
        <f t="shared" si="40"/>
        <v>32.75</v>
      </c>
      <c r="F385" s="16">
        <f t="shared" si="41"/>
        <v>64.25</v>
      </c>
      <c r="G385" s="19">
        <f t="shared" si="37"/>
        <v>50</v>
      </c>
      <c r="H385" s="6">
        <f t="shared" si="42"/>
        <v>56</v>
      </c>
    </row>
    <row r="386" spans="1:8" x14ac:dyDescent="0.2">
      <c r="A386" s="49">
        <f t="shared" ca="1" si="36"/>
        <v>44982</v>
      </c>
      <c r="B386">
        <v>384</v>
      </c>
      <c r="C386" s="21">
        <f t="shared" si="38"/>
        <v>6600</v>
      </c>
      <c r="D386" s="10">
        <f t="shared" si="39"/>
        <v>5.0000000000000001E-3</v>
      </c>
      <c r="E386" s="16">
        <f t="shared" si="40"/>
        <v>33</v>
      </c>
      <c r="F386" s="16">
        <f t="shared" si="41"/>
        <v>47.25</v>
      </c>
      <c r="G386" s="19">
        <f t="shared" si="37"/>
        <v>0</v>
      </c>
      <c r="H386" s="6">
        <f t="shared" si="42"/>
        <v>56</v>
      </c>
    </row>
    <row r="387" spans="1:8" x14ac:dyDescent="0.2">
      <c r="A387" s="49">
        <f t="shared" ref="A387:A450" ca="1" si="43">TODAY()+B387</f>
        <v>44983</v>
      </c>
      <c r="B387">
        <v>385</v>
      </c>
      <c r="C387" s="21">
        <f t="shared" si="38"/>
        <v>6600</v>
      </c>
      <c r="D387" s="10">
        <f t="shared" si="39"/>
        <v>5.0000000000000001E-3</v>
      </c>
      <c r="E387" s="16">
        <f t="shared" si="40"/>
        <v>33</v>
      </c>
      <c r="F387" s="16">
        <f t="shared" si="41"/>
        <v>80.25</v>
      </c>
      <c r="G387" s="19">
        <f t="shared" si="37"/>
        <v>50</v>
      </c>
      <c r="H387" s="6">
        <f t="shared" si="42"/>
        <v>56.5</v>
      </c>
    </row>
    <row r="388" spans="1:8" x14ac:dyDescent="0.2">
      <c r="A388" s="49">
        <f t="shared" ca="1" si="43"/>
        <v>44984</v>
      </c>
      <c r="B388">
        <v>386</v>
      </c>
      <c r="C388" s="21">
        <f t="shared" si="38"/>
        <v>6650</v>
      </c>
      <c r="D388" s="10">
        <f t="shared" si="39"/>
        <v>5.0000000000000001E-3</v>
      </c>
      <c r="E388" s="16">
        <f t="shared" si="40"/>
        <v>33.25</v>
      </c>
      <c r="F388" s="16">
        <f t="shared" si="41"/>
        <v>63.5</v>
      </c>
      <c r="G388" s="19">
        <f t="shared" ref="G388:G451" si="44">IF(F388&lt;50,0,
IF(AND(F388&gt;49.99,F388&lt;100),50,
IF(AND(F388&gt;99.99,F388&lt;150),100,
IF(AND(F388&gt;149.99,F388&lt;200),150,
IF(AND(F388&gt;199.99,F388&lt;250),200,
IF(AND(F388&gt;249.99,F388&lt;300),250,
IF(AND(F388&gt;299.99,F388&lt;350),300,
IF(AND(F388&gt;349.99,F388&lt;400),350,
IF(AND(F388&gt;399.99,F388&lt;450),400,
IF(AND(F388&gt;449.99,F388&lt;500),450,
IF(AND(F388&gt;499.99,F388&lt;550),500,
IF(AND(F388&gt;549.99,F388&lt;600),550,
IF(AND(F388&gt;599.99,F388&lt;650),600,
IF(AND(F388&gt;649.99,F388&lt;700),650,
IF(AND(F388&gt;699.99,F388&lt;750),700,
IF(AND(F388&gt;749.99,F388&lt;800),750,
IF(AND(F388&gt;799.99,F388&lt;850),800,
IF(AND(F388&gt;849.99,F388&lt;900),850,
IF(AND(F388&gt;899.99,F388&lt;950),900,
IF(AND(F388&gt;949.99,F388&lt;1000),950,
IF(AND(F388&gt;999.99,F388&lt;1050),1000,
IF(AND(F388&gt;1049.99,F388&lt;1100),1050,
IF(AND(F388&gt;1099.99,F388&lt;1150),1100,
IF(AND(F388&gt;1149.99,F388&lt;1200),1150,
IF(AND(F388&gt;1199.99,F388&lt;1250),1200,
IF(AND(F388&gt;1249.99,F388&lt;1300),1250,
IF(AND(F388&gt;1299.99,F388&lt;1350),1300,
IF(AND(F388&gt;1349.99,F388&lt;1400),1350,
IF(AND(F388&gt;1399.99,F388&lt;1450),1400,
IF(AND(F388&gt;1449.99,F388&lt;1500),1450,
IF(AND(F388&gt;1499.99,F388&lt;1550),1500,
IF(AND(F388&gt;1549.99,F388&lt;1600),1550,
IF(AND(F388&gt;1599.99,F388&lt;1650),1600,
IF(AND(F388&gt;1649.99,F388&lt;1700),1650,
IF(AND(F388&gt;1699.99,F388&lt;1750),1700,
IF(AND(F388&gt;1749.99,F388&lt;1800),1750,
IF(AND(F388&gt;1799.99,F388&lt;1850),1800,
IF(AND(F388&gt;1849.99,F388&lt;1900),1850,
IF(AND(F388&gt;1899.99,F388&lt;1950),1900,
IF(AND(F388&gt;1949.99,F388&lt;2000),1950,
IF(AND(F388&gt;1999.99,F388&lt;2050),2000,
IF(AND(F388&gt;2049.99,F388&lt;2100),2050,
IF(AND(F388&gt;2099.99,F388&lt;2150),2100,
IF(AND(F388&gt;2149.99,F388&lt;2200),2150,
IF(AND(F388&gt;2199.99,F388&lt;2250),2200,
IF(AND(F388&gt;2249.99,F388&lt;2300),2250,
IF(AND(F388&gt;2299.99,F388&lt;2350),2300,
IF(AND(F388&gt;2349.99,F388&lt;2400),2350,
IF(AND(F388&gt;2399.99,F388&lt;2450),2400,
IF(AND(F388&gt;2449.99,F388&lt;2500),2450,
IF(AND(F388&gt;2499.99,F388&lt;2550),2500,
IF(AND(F388&gt;2549.99,F388&lt;2600),2550,
IF(AND(F388&gt;2599.99,F388&lt;2650),2600,
IF(AND(F388&gt;2649.99,F388&lt;2700),2650,
IF(AND(F388&gt;2699.99,F388&lt;2750),2700,
IF(AND(F388&gt;2749.99,F388&lt;2800),2750,
IF(AND(F388&gt;2799.99,F388&lt;2850),2800,
IF(AND(F388&gt;2849.99,F388&lt;2900),2850,
"REWARD &gt; HU 2850: inserire dato manualmente"))))))))))))))))))))))))))))))))))))))))))))))))))))))))))</f>
        <v>50</v>
      </c>
      <c r="H388" s="6">
        <f t="shared" si="42"/>
        <v>57</v>
      </c>
    </row>
    <row r="389" spans="1:8" x14ac:dyDescent="0.2">
      <c r="A389" s="49">
        <f t="shared" ca="1" si="43"/>
        <v>44985</v>
      </c>
      <c r="B389">
        <v>387</v>
      </c>
      <c r="C389" s="21">
        <f t="shared" ref="C389:C452" si="45">C388+G388</f>
        <v>6700</v>
      </c>
      <c r="D389" s="10">
        <f t="shared" ref="D389:D452" si="46">$D$2</f>
        <v>5.0000000000000001E-3</v>
      </c>
      <c r="E389" s="16">
        <f t="shared" ref="E389:E452" si="47">C389*D389</f>
        <v>33.5</v>
      </c>
      <c r="F389" s="16">
        <f t="shared" ref="F389:F452" si="48">F388+E389-G388</f>
        <v>47</v>
      </c>
      <c r="G389" s="19">
        <f t="shared" si="44"/>
        <v>0</v>
      </c>
      <c r="H389" s="6">
        <f t="shared" ref="H389:H452" si="49">G389*1%+H388</f>
        <v>57</v>
      </c>
    </row>
    <row r="390" spans="1:8" x14ac:dyDescent="0.2">
      <c r="A390" s="49">
        <f t="shared" ca="1" si="43"/>
        <v>44986</v>
      </c>
      <c r="B390">
        <v>388</v>
      </c>
      <c r="C390" s="21">
        <f t="shared" si="45"/>
        <v>6700</v>
      </c>
      <c r="D390" s="10">
        <f t="shared" si="46"/>
        <v>5.0000000000000001E-3</v>
      </c>
      <c r="E390" s="16">
        <f t="shared" si="47"/>
        <v>33.5</v>
      </c>
      <c r="F390" s="16">
        <f t="shared" si="48"/>
        <v>80.5</v>
      </c>
      <c r="G390" s="19">
        <f t="shared" si="44"/>
        <v>50</v>
      </c>
      <c r="H390" s="6">
        <f t="shared" si="49"/>
        <v>57.5</v>
      </c>
    </row>
    <row r="391" spans="1:8" x14ac:dyDescent="0.2">
      <c r="A391" s="49">
        <f t="shared" ca="1" si="43"/>
        <v>44987</v>
      </c>
      <c r="B391">
        <v>389</v>
      </c>
      <c r="C391" s="21">
        <f t="shared" si="45"/>
        <v>6750</v>
      </c>
      <c r="D391" s="10">
        <f t="shared" si="46"/>
        <v>5.0000000000000001E-3</v>
      </c>
      <c r="E391" s="16">
        <f t="shared" si="47"/>
        <v>33.75</v>
      </c>
      <c r="F391" s="16">
        <f t="shared" si="48"/>
        <v>64.25</v>
      </c>
      <c r="G391" s="19">
        <f t="shared" si="44"/>
        <v>50</v>
      </c>
      <c r="H391" s="6">
        <f t="shared" si="49"/>
        <v>58</v>
      </c>
    </row>
    <row r="392" spans="1:8" x14ac:dyDescent="0.2">
      <c r="A392" s="49">
        <f t="shared" ca="1" si="43"/>
        <v>44988</v>
      </c>
      <c r="B392">
        <v>390</v>
      </c>
      <c r="C392" s="21">
        <f t="shared" si="45"/>
        <v>6800</v>
      </c>
      <c r="D392" s="10">
        <f t="shared" si="46"/>
        <v>5.0000000000000001E-3</v>
      </c>
      <c r="E392" s="16">
        <f t="shared" si="47"/>
        <v>34</v>
      </c>
      <c r="F392" s="16">
        <f t="shared" si="48"/>
        <v>48.25</v>
      </c>
      <c r="G392" s="19">
        <f t="shared" si="44"/>
        <v>0</v>
      </c>
      <c r="H392" s="6">
        <f t="shared" si="49"/>
        <v>58</v>
      </c>
    </row>
    <row r="393" spans="1:8" x14ac:dyDescent="0.2">
      <c r="A393" s="49">
        <f t="shared" ca="1" si="43"/>
        <v>44989</v>
      </c>
      <c r="B393">
        <v>391</v>
      </c>
      <c r="C393" s="21">
        <f t="shared" si="45"/>
        <v>6800</v>
      </c>
      <c r="D393" s="10">
        <f t="shared" si="46"/>
        <v>5.0000000000000001E-3</v>
      </c>
      <c r="E393" s="16">
        <f t="shared" si="47"/>
        <v>34</v>
      </c>
      <c r="F393" s="16">
        <f t="shared" si="48"/>
        <v>82.25</v>
      </c>
      <c r="G393" s="19">
        <f t="shared" si="44"/>
        <v>50</v>
      </c>
      <c r="H393" s="6">
        <f t="shared" si="49"/>
        <v>58.5</v>
      </c>
    </row>
    <row r="394" spans="1:8" x14ac:dyDescent="0.2">
      <c r="A394" s="49">
        <f t="shared" ca="1" si="43"/>
        <v>44990</v>
      </c>
      <c r="B394">
        <v>392</v>
      </c>
      <c r="C394" s="21">
        <f t="shared" si="45"/>
        <v>6850</v>
      </c>
      <c r="D394" s="10">
        <f t="shared" si="46"/>
        <v>5.0000000000000001E-3</v>
      </c>
      <c r="E394" s="16">
        <f t="shared" si="47"/>
        <v>34.25</v>
      </c>
      <c r="F394" s="16">
        <f t="shared" si="48"/>
        <v>66.5</v>
      </c>
      <c r="G394" s="19">
        <f t="shared" si="44"/>
        <v>50</v>
      </c>
      <c r="H394" s="6">
        <f t="shared" si="49"/>
        <v>59</v>
      </c>
    </row>
    <row r="395" spans="1:8" x14ac:dyDescent="0.2">
      <c r="A395" s="49">
        <f t="shared" ca="1" si="43"/>
        <v>44991</v>
      </c>
      <c r="B395">
        <v>393</v>
      </c>
      <c r="C395" s="21">
        <f t="shared" si="45"/>
        <v>6900</v>
      </c>
      <c r="D395" s="10">
        <f t="shared" si="46"/>
        <v>5.0000000000000001E-3</v>
      </c>
      <c r="E395" s="16">
        <f t="shared" si="47"/>
        <v>34.5</v>
      </c>
      <c r="F395" s="16">
        <f t="shared" si="48"/>
        <v>51</v>
      </c>
      <c r="G395" s="19">
        <f t="shared" si="44"/>
        <v>50</v>
      </c>
      <c r="H395" s="6">
        <f t="shared" si="49"/>
        <v>59.5</v>
      </c>
    </row>
    <row r="396" spans="1:8" x14ac:dyDescent="0.2">
      <c r="A396" s="49">
        <f t="shared" ca="1" si="43"/>
        <v>44992</v>
      </c>
      <c r="B396">
        <v>394</v>
      </c>
      <c r="C396" s="21">
        <f t="shared" si="45"/>
        <v>6950</v>
      </c>
      <c r="D396" s="10">
        <f t="shared" si="46"/>
        <v>5.0000000000000001E-3</v>
      </c>
      <c r="E396" s="16">
        <f t="shared" si="47"/>
        <v>34.75</v>
      </c>
      <c r="F396" s="16">
        <f t="shared" si="48"/>
        <v>35.75</v>
      </c>
      <c r="G396" s="19">
        <f t="shared" si="44"/>
        <v>0</v>
      </c>
      <c r="H396" s="6">
        <f t="shared" si="49"/>
        <v>59.5</v>
      </c>
    </row>
    <row r="397" spans="1:8" x14ac:dyDescent="0.2">
      <c r="A397" s="49">
        <f t="shared" ca="1" si="43"/>
        <v>44993</v>
      </c>
      <c r="B397">
        <v>395</v>
      </c>
      <c r="C397" s="21">
        <f t="shared" si="45"/>
        <v>6950</v>
      </c>
      <c r="D397" s="10">
        <f t="shared" si="46"/>
        <v>5.0000000000000001E-3</v>
      </c>
      <c r="E397" s="16">
        <f t="shared" si="47"/>
        <v>34.75</v>
      </c>
      <c r="F397" s="16">
        <f t="shared" si="48"/>
        <v>70.5</v>
      </c>
      <c r="G397" s="19">
        <f t="shared" si="44"/>
        <v>50</v>
      </c>
      <c r="H397" s="6">
        <f t="shared" si="49"/>
        <v>60</v>
      </c>
    </row>
    <row r="398" spans="1:8" x14ac:dyDescent="0.2">
      <c r="A398" s="49">
        <f t="shared" ca="1" si="43"/>
        <v>44994</v>
      </c>
      <c r="B398">
        <v>396</v>
      </c>
      <c r="C398" s="21">
        <f t="shared" si="45"/>
        <v>7000</v>
      </c>
      <c r="D398" s="10">
        <f t="shared" si="46"/>
        <v>5.0000000000000001E-3</v>
      </c>
      <c r="E398" s="16">
        <f t="shared" si="47"/>
        <v>35</v>
      </c>
      <c r="F398" s="16">
        <f t="shared" si="48"/>
        <v>55.5</v>
      </c>
      <c r="G398" s="19">
        <f t="shared" si="44"/>
        <v>50</v>
      </c>
      <c r="H398" s="6">
        <f t="shared" si="49"/>
        <v>60.5</v>
      </c>
    </row>
    <row r="399" spans="1:8" x14ac:dyDescent="0.2">
      <c r="A399" s="49">
        <f t="shared" ca="1" si="43"/>
        <v>44995</v>
      </c>
      <c r="B399">
        <v>397</v>
      </c>
      <c r="C399" s="21">
        <f t="shared" si="45"/>
        <v>7050</v>
      </c>
      <c r="D399" s="10">
        <f t="shared" si="46"/>
        <v>5.0000000000000001E-3</v>
      </c>
      <c r="E399" s="16">
        <f t="shared" si="47"/>
        <v>35.25</v>
      </c>
      <c r="F399" s="16">
        <f t="shared" si="48"/>
        <v>40.75</v>
      </c>
      <c r="G399" s="19">
        <f t="shared" si="44"/>
        <v>0</v>
      </c>
      <c r="H399" s="6">
        <f t="shared" si="49"/>
        <v>60.5</v>
      </c>
    </row>
    <row r="400" spans="1:8" x14ac:dyDescent="0.2">
      <c r="A400" s="49">
        <f t="shared" ca="1" si="43"/>
        <v>44996</v>
      </c>
      <c r="B400">
        <v>398</v>
      </c>
      <c r="C400" s="21">
        <f t="shared" si="45"/>
        <v>7050</v>
      </c>
      <c r="D400" s="10">
        <f t="shared" si="46"/>
        <v>5.0000000000000001E-3</v>
      </c>
      <c r="E400" s="16">
        <f t="shared" si="47"/>
        <v>35.25</v>
      </c>
      <c r="F400" s="16">
        <f t="shared" si="48"/>
        <v>76</v>
      </c>
      <c r="G400" s="19">
        <f t="shared" si="44"/>
        <v>50</v>
      </c>
      <c r="H400" s="6">
        <f t="shared" si="49"/>
        <v>61</v>
      </c>
    </row>
    <row r="401" spans="1:8" x14ac:dyDescent="0.2">
      <c r="A401" s="49">
        <f t="shared" ca="1" si="43"/>
        <v>44997</v>
      </c>
      <c r="B401">
        <v>399</v>
      </c>
      <c r="C401" s="21">
        <f t="shared" si="45"/>
        <v>7100</v>
      </c>
      <c r="D401" s="10">
        <f t="shared" si="46"/>
        <v>5.0000000000000001E-3</v>
      </c>
      <c r="E401" s="16">
        <f t="shared" si="47"/>
        <v>35.5</v>
      </c>
      <c r="F401" s="16">
        <f t="shared" si="48"/>
        <v>61.5</v>
      </c>
      <c r="G401" s="19">
        <f t="shared" si="44"/>
        <v>50</v>
      </c>
      <c r="H401" s="6">
        <f t="shared" si="49"/>
        <v>61.5</v>
      </c>
    </row>
    <row r="402" spans="1:8" x14ac:dyDescent="0.2">
      <c r="A402" s="49">
        <f t="shared" ca="1" si="43"/>
        <v>44998</v>
      </c>
      <c r="B402">
        <v>400</v>
      </c>
      <c r="C402" s="21">
        <f t="shared" si="45"/>
        <v>7150</v>
      </c>
      <c r="D402" s="10">
        <f t="shared" si="46"/>
        <v>5.0000000000000001E-3</v>
      </c>
      <c r="E402" s="16">
        <f t="shared" si="47"/>
        <v>35.75</v>
      </c>
      <c r="F402" s="16">
        <f t="shared" si="48"/>
        <v>47.25</v>
      </c>
      <c r="G402" s="19">
        <f t="shared" si="44"/>
        <v>0</v>
      </c>
      <c r="H402" s="6">
        <f t="shared" si="49"/>
        <v>61.5</v>
      </c>
    </row>
    <row r="403" spans="1:8" x14ac:dyDescent="0.2">
      <c r="A403" s="49">
        <f t="shared" ca="1" si="43"/>
        <v>44999</v>
      </c>
      <c r="B403">
        <v>401</v>
      </c>
      <c r="C403" s="21">
        <f t="shared" si="45"/>
        <v>7150</v>
      </c>
      <c r="D403" s="10">
        <f t="shared" si="46"/>
        <v>5.0000000000000001E-3</v>
      </c>
      <c r="E403" s="16">
        <f t="shared" si="47"/>
        <v>35.75</v>
      </c>
      <c r="F403" s="16">
        <f t="shared" si="48"/>
        <v>83</v>
      </c>
      <c r="G403" s="19">
        <f t="shared" si="44"/>
        <v>50</v>
      </c>
      <c r="H403" s="6">
        <f t="shared" si="49"/>
        <v>62</v>
      </c>
    </row>
    <row r="404" spans="1:8" x14ac:dyDescent="0.2">
      <c r="A404" s="49">
        <f t="shared" ca="1" si="43"/>
        <v>45000</v>
      </c>
      <c r="B404">
        <v>402</v>
      </c>
      <c r="C404" s="21">
        <f t="shared" si="45"/>
        <v>7200</v>
      </c>
      <c r="D404" s="10">
        <f t="shared" si="46"/>
        <v>5.0000000000000001E-3</v>
      </c>
      <c r="E404" s="16">
        <f t="shared" si="47"/>
        <v>36</v>
      </c>
      <c r="F404" s="16">
        <f t="shared" si="48"/>
        <v>69</v>
      </c>
      <c r="G404" s="19">
        <f t="shared" si="44"/>
        <v>50</v>
      </c>
      <c r="H404" s="6">
        <f t="shared" si="49"/>
        <v>62.5</v>
      </c>
    </row>
    <row r="405" spans="1:8" x14ac:dyDescent="0.2">
      <c r="A405" s="49">
        <f t="shared" ca="1" si="43"/>
        <v>45001</v>
      </c>
      <c r="B405">
        <v>403</v>
      </c>
      <c r="C405" s="21">
        <f t="shared" si="45"/>
        <v>7250</v>
      </c>
      <c r="D405" s="10">
        <f t="shared" si="46"/>
        <v>5.0000000000000001E-3</v>
      </c>
      <c r="E405" s="16">
        <f t="shared" si="47"/>
        <v>36.25</v>
      </c>
      <c r="F405" s="16">
        <f t="shared" si="48"/>
        <v>55.25</v>
      </c>
      <c r="G405" s="19">
        <f t="shared" si="44"/>
        <v>50</v>
      </c>
      <c r="H405" s="6">
        <f t="shared" si="49"/>
        <v>63</v>
      </c>
    </row>
    <row r="406" spans="1:8" x14ac:dyDescent="0.2">
      <c r="A406" s="49">
        <f t="shared" ca="1" si="43"/>
        <v>45002</v>
      </c>
      <c r="B406">
        <v>404</v>
      </c>
      <c r="C406" s="21">
        <f t="shared" si="45"/>
        <v>7300</v>
      </c>
      <c r="D406" s="10">
        <f t="shared" si="46"/>
        <v>5.0000000000000001E-3</v>
      </c>
      <c r="E406" s="16">
        <f t="shared" si="47"/>
        <v>36.5</v>
      </c>
      <c r="F406" s="16">
        <f t="shared" si="48"/>
        <v>41.75</v>
      </c>
      <c r="G406" s="19">
        <f t="shared" si="44"/>
        <v>0</v>
      </c>
      <c r="H406" s="6">
        <f t="shared" si="49"/>
        <v>63</v>
      </c>
    </row>
    <row r="407" spans="1:8" x14ac:dyDescent="0.2">
      <c r="A407" s="49">
        <f t="shared" ca="1" si="43"/>
        <v>45003</v>
      </c>
      <c r="B407">
        <v>405</v>
      </c>
      <c r="C407" s="21">
        <f t="shared" si="45"/>
        <v>7300</v>
      </c>
      <c r="D407" s="10">
        <f t="shared" si="46"/>
        <v>5.0000000000000001E-3</v>
      </c>
      <c r="E407" s="16">
        <f t="shared" si="47"/>
        <v>36.5</v>
      </c>
      <c r="F407" s="16">
        <f t="shared" si="48"/>
        <v>78.25</v>
      </c>
      <c r="G407" s="19">
        <f t="shared" si="44"/>
        <v>50</v>
      </c>
      <c r="H407" s="6">
        <f t="shared" si="49"/>
        <v>63.5</v>
      </c>
    </row>
    <row r="408" spans="1:8" x14ac:dyDescent="0.2">
      <c r="A408" s="49">
        <f t="shared" ca="1" si="43"/>
        <v>45004</v>
      </c>
      <c r="B408">
        <v>406</v>
      </c>
      <c r="C408" s="21">
        <f t="shared" si="45"/>
        <v>7350</v>
      </c>
      <c r="D408" s="10">
        <f t="shared" si="46"/>
        <v>5.0000000000000001E-3</v>
      </c>
      <c r="E408" s="16">
        <f t="shared" si="47"/>
        <v>36.75</v>
      </c>
      <c r="F408" s="16">
        <f t="shared" si="48"/>
        <v>65</v>
      </c>
      <c r="G408" s="19">
        <f t="shared" si="44"/>
        <v>50</v>
      </c>
      <c r="H408" s="6">
        <f t="shared" si="49"/>
        <v>64</v>
      </c>
    </row>
    <row r="409" spans="1:8" x14ac:dyDescent="0.2">
      <c r="A409" s="49">
        <f t="shared" ca="1" si="43"/>
        <v>45005</v>
      </c>
      <c r="B409">
        <v>407</v>
      </c>
      <c r="C409" s="21">
        <f t="shared" si="45"/>
        <v>7400</v>
      </c>
      <c r="D409" s="10">
        <f t="shared" si="46"/>
        <v>5.0000000000000001E-3</v>
      </c>
      <c r="E409" s="16">
        <f t="shared" si="47"/>
        <v>37</v>
      </c>
      <c r="F409" s="16">
        <f t="shared" si="48"/>
        <v>52</v>
      </c>
      <c r="G409" s="19">
        <f t="shared" si="44"/>
        <v>50</v>
      </c>
      <c r="H409" s="6">
        <f t="shared" si="49"/>
        <v>64.5</v>
      </c>
    </row>
    <row r="410" spans="1:8" x14ac:dyDescent="0.2">
      <c r="A410" s="49">
        <f t="shared" ca="1" si="43"/>
        <v>45006</v>
      </c>
      <c r="B410">
        <v>408</v>
      </c>
      <c r="C410" s="21">
        <f t="shared" si="45"/>
        <v>7450</v>
      </c>
      <c r="D410" s="10">
        <f t="shared" si="46"/>
        <v>5.0000000000000001E-3</v>
      </c>
      <c r="E410" s="16">
        <f t="shared" si="47"/>
        <v>37.25</v>
      </c>
      <c r="F410" s="16">
        <f t="shared" si="48"/>
        <v>39.25</v>
      </c>
      <c r="G410" s="19">
        <f t="shared" si="44"/>
        <v>0</v>
      </c>
      <c r="H410" s="6">
        <f t="shared" si="49"/>
        <v>64.5</v>
      </c>
    </row>
    <row r="411" spans="1:8" x14ac:dyDescent="0.2">
      <c r="A411" s="49">
        <f t="shared" ca="1" si="43"/>
        <v>45007</v>
      </c>
      <c r="B411">
        <v>409</v>
      </c>
      <c r="C411" s="21">
        <f t="shared" si="45"/>
        <v>7450</v>
      </c>
      <c r="D411" s="10">
        <f t="shared" si="46"/>
        <v>5.0000000000000001E-3</v>
      </c>
      <c r="E411" s="16">
        <f t="shared" si="47"/>
        <v>37.25</v>
      </c>
      <c r="F411" s="16">
        <f t="shared" si="48"/>
        <v>76.5</v>
      </c>
      <c r="G411" s="19">
        <f t="shared" si="44"/>
        <v>50</v>
      </c>
      <c r="H411" s="6">
        <f t="shared" si="49"/>
        <v>65</v>
      </c>
    </row>
    <row r="412" spans="1:8" x14ac:dyDescent="0.2">
      <c r="A412" s="49">
        <f t="shared" ca="1" si="43"/>
        <v>45008</v>
      </c>
      <c r="B412">
        <v>410</v>
      </c>
      <c r="C412" s="21">
        <f t="shared" si="45"/>
        <v>7500</v>
      </c>
      <c r="D412" s="10">
        <f t="shared" si="46"/>
        <v>5.0000000000000001E-3</v>
      </c>
      <c r="E412" s="16">
        <f t="shared" si="47"/>
        <v>37.5</v>
      </c>
      <c r="F412" s="16">
        <f t="shared" si="48"/>
        <v>64</v>
      </c>
      <c r="G412" s="19">
        <f t="shared" si="44"/>
        <v>50</v>
      </c>
      <c r="H412" s="6">
        <f t="shared" si="49"/>
        <v>65.5</v>
      </c>
    </row>
    <row r="413" spans="1:8" x14ac:dyDescent="0.2">
      <c r="A413" s="49">
        <f t="shared" ca="1" si="43"/>
        <v>45009</v>
      </c>
      <c r="B413">
        <v>411</v>
      </c>
      <c r="C413" s="21">
        <f t="shared" si="45"/>
        <v>7550</v>
      </c>
      <c r="D413" s="10">
        <f t="shared" si="46"/>
        <v>5.0000000000000001E-3</v>
      </c>
      <c r="E413" s="16">
        <f t="shared" si="47"/>
        <v>37.75</v>
      </c>
      <c r="F413" s="16">
        <f t="shared" si="48"/>
        <v>51.75</v>
      </c>
      <c r="G413" s="19">
        <f t="shared" si="44"/>
        <v>50</v>
      </c>
      <c r="H413" s="6">
        <f t="shared" si="49"/>
        <v>66</v>
      </c>
    </row>
    <row r="414" spans="1:8" x14ac:dyDescent="0.2">
      <c r="A414" s="49">
        <f t="shared" ca="1" si="43"/>
        <v>45010</v>
      </c>
      <c r="B414">
        <v>412</v>
      </c>
      <c r="C414" s="21">
        <f t="shared" si="45"/>
        <v>7600</v>
      </c>
      <c r="D414" s="10">
        <f t="shared" si="46"/>
        <v>5.0000000000000001E-3</v>
      </c>
      <c r="E414" s="16">
        <f t="shared" si="47"/>
        <v>38</v>
      </c>
      <c r="F414" s="16">
        <f t="shared" si="48"/>
        <v>39.75</v>
      </c>
      <c r="G414" s="19">
        <f t="shared" si="44"/>
        <v>0</v>
      </c>
      <c r="H414" s="6">
        <f t="shared" si="49"/>
        <v>66</v>
      </c>
    </row>
    <row r="415" spans="1:8" x14ac:dyDescent="0.2">
      <c r="A415" s="49">
        <f t="shared" ca="1" si="43"/>
        <v>45011</v>
      </c>
      <c r="B415">
        <v>413</v>
      </c>
      <c r="C415" s="21">
        <f t="shared" si="45"/>
        <v>7600</v>
      </c>
      <c r="D415" s="10">
        <f t="shared" si="46"/>
        <v>5.0000000000000001E-3</v>
      </c>
      <c r="E415" s="16">
        <f t="shared" si="47"/>
        <v>38</v>
      </c>
      <c r="F415" s="16">
        <f t="shared" si="48"/>
        <v>77.75</v>
      </c>
      <c r="G415" s="19">
        <f t="shared" si="44"/>
        <v>50</v>
      </c>
      <c r="H415" s="6">
        <f t="shared" si="49"/>
        <v>66.5</v>
      </c>
    </row>
    <row r="416" spans="1:8" x14ac:dyDescent="0.2">
      <c r="A416" s="49">
        <f t="shared" ca="1" si="43"/>
        <v>45012</v>
      </c>
      <c r="B416">
        <v>414</v>
      </c>
      <c r="C416" s="21">
        <f t="shared" si="45"/>
        <v>7650</v>
      </c>
      <c r="D416" s="10">
        <f t="shared" si="46"/>
        <v>5.0000000000000001E-3</v>
      </c>
      <c r="E416" s="16">
        <f t="shared" si="47"/>
        <v>38.25</v>
      </c>
      <c r="F416" s="16">
        <f t="shared" si="48"/>
        <v>66</v>
      </c>
      <c r="G416" s="19">
        <f t="shared" si="44"/>
        <v>50</v>
      </c>
      <c r="H416" s="6">
        <f t="shared" si="49"/>
        <v>67</v>
      </c>
    </row>
    <row r="417" spans="1:8" x14ac:dyDescent="0.2">
      <c r="A417" s="49">
        <f t="shared" ca="1" si="43"/>
        <v>45013</v>
      </c>
      <c r="B417">
        <v>415</v>
      </c>
      <c r="C417" s="21">
        <f t="shared" si="45"/>
        <v>7700</v>
      </c>
      <c r="D417" s="10">
        <f t="shared" si="46"/>
        <v>5.0000000000000001E-3</v>
      </c>
      <c r="E417" s="16">
        <f t="shared" si="47"/>
        <v>38.5</v>
      </c>
      <c r="F417" s="16">
        <f t="shared" si="48"/>
        <v>54.5</v>
      </c>
      <c r="G417" s="19">
        <f t="shared" si="44"/>
        <v>50</v>
      </c>
      <c r="H417" s="6">
        <f t="shared" si="49"/>
        <v>67.5</v>
      </c>
    </row>
    <row r="418" spans="1:8" x14ac:dyDescent="0.2">
      <c r="A418" s="49">
        <f t="shared" ca="1" si="43"/>
        <v>45014</v>
      </c>
      <c r="B418">
        <v>416</v>
      </c>
      <c r="C418" s="21">
        <f t="shared" si="45"/>
        <v>7750</v>
      </c>
      <c r="D418" s="10">
        <f t="shared" si="46"/>
        <v>5.0000000000000001E-3</v>
      </c>
      <c r="E418" s="16">
        <f t="shared" si="47"/>
        <v>38.75</v>
      </c>
      <c r="F418" s="16">
        <f t="shared" si="48"/>
        <v>43.25</v>
      </c>
      <c r="G418" s="19">
        <f t="shared" si="44"/>
        <v>0</v>
      </c>
      <c r="H418" s="6">
        <f t="shared" si="49"/>
        <v>67.5</v>
      </c>
    </row>
    <row r="419" spans="1:8" x14ac:dyDescent="0.2">
      <c r="A419" s="49">
        <f t="shared" ca="1" si="43"/>
        <v>45015</v>
      </c>
      <c r="B419">
        <v>417</v>
      </c>
      <c r="C419" s="21">
        <f t="shared" si="45"/>
        <v>7750</v>
      </c>
      <c r="D419" s="10">
        <f t="shared" si="46"/>
        <v>5.0000000000000001E-3</v>
      </c>
      <c r="E419" s="16">
        <f t="shared" si="47"/>
        <v>38.75</v>
      </c>
      <c r="F419" s="16">
        <f t="shared" si="48"/>
        <v>82</v>
      </c>
      <c r="G419" s="19">
        <f t="shared" si="44"/>
        <v>50</v>
      </c>
      <c r="H419" s="6">
        <f t="shared" si="49"/>
        <v>68</v>
      </c>
    </row>
    <row r="420" spans="1:8" x14ac:dyDescent="0.2">
      <c r="A420" s="49">
        <f t="shared" ca="1" si="43"/>
        <v>45016</v>
      </c>
      <c r="B420">
        <v>418</v>
      </c>
      <c r="C420" s="21">
        <f t="shared" si="45"/>
        <v>7800</v>
      </c>
      <c r="D420" s="10">
        <f t="shared" si="46"/>
        <v>5.0000000000000001E-3</v>
      </c>
      <c r="E420" s="16">
        <f t="shared" si="47"/>
        <v>39</v>
      </c>
      <c r="F420" s="16">
        <f t="shared" si="48"/>
        <v>71</v>
      </c>
      <c r="G420" s="19">
        <f t="shared" si="44"/>
        <v>50</v>
      </c>
      <c r="H420" s="6">
        <f t="shared" si="49"/>
        <v>68.5</v>
      </c>
    </row>
    <row r="421" spans="1:8" x14ac:dyDescent="0.2">
      <c r="A421" s="49">
        <f t="shared" ca="1" si="43"/>
        <v>45017</v>
      </c>
      <c r="B421">
        <v>419</v>
      </c>
      <c r="C421" s="21">
        <f t="shared" si="45"/>
        <v>7850</v>
      </c>
      <c r="D421" s="10">
        <f t="shared" si="46"/>
        <v>5.0000000000000001E-3</v>
      </c>
      <c r="E421" s="16">
        <f t="shared" si="47"/>
        <v>39.25</v>
      </c>
      <c r="F421" s="16">
        <f t="shared" si="48"/>
        <v>60.25</v>
      </c>
      <c r="G421" s="19">
        <f t="shared" si="44"/>
        <v>50</v>
      </c>
      <c r="H421" s="6">
        <f t="shared" si="49"/>
        <v>69</v>
      </c>
    </row>
    <row r="422" spans="1:8" x14ac:dyDescent="0.2">
      <c r="A422" s="49">
        <f t="shared" ca="1" si="43"/>
        <v>45018</v>
      </c>
      <c r="B422">
        <v>420</v>
      </c>
      <c r="C422" s="21">
        <f t="shared" si="45"/>
        <v>7900</v>
      </c>
      <c r="D422" s="10">
        <f t="shared" si="46"/>
        <v>5.0000000000000001E-3</v>
      </c>
      <c r="E422" s="16">
        <f t="shared" si="47"/>
        <v>39.5</v>
      </c>
      <c r="F422" s="16">
        <f t="shared" si="48"/>
        <v>49.75</v>
      </c>
      <c r="G422" s="19">
        <f t="shared" si="44"/>
        <v>0</v>
      </c>
      <c r="H422" s="6">
        <f t="shared" si="49"/>
        <v>69</v>
      </c>
    </row>
    <row r="423" spans="1:8" x14ac:dyDescent="0.2">
      <c r="A423" s="49">
        <f t="shared" ca="1" si="43"/>
        <v>45019</v>
      </c>
      <c r="B423">
        <v>421</v>
      </c>
      <c r="C423" s="21">
        <f t="shared" si="45"/>
        <v>7900</v>
      </c>
      <c r="D423" s="10">
        <f t="shared" si="46"/>
        <v>5.0000000000000001E-3</v>
      </c>
      <c r="E423" s="16">
        <f t="shared" si="47"/>
        <v>39.5</v>
      </c>
      <c r="F423" s="16">
        <f t="shared" si="48"/>
        <v>89.25</v>
      </c>
      <c r="G423" s="19">
        <f t="shared" si="44"/>
        <v>50</v>
      </c>
      <c r="H423" s="6">
        <f t="shared" si="49"/>
        <v>69.5</v>
      </c>
    </row>
    <row r="424" spans="1:8" x14ac:dyDescent="0.2">
      <c r="A424" s="49">
        <f t="shared" ca="1" si="43"/>
        <v>45020</v>
      </c>
      <c r="B424">
        <v>422</v>
      </c>
      <c r="C424" s="21">
        <f t="shared" si="45"/>
        <v>7950</v>
      </c>
      <c r="D424" s="10">
        <f t="shared" si="46"/>
        <v>5.0000000000000001E-3</v>
      </c>
      <c r="E424" s="16">
        <f t="shared" si="47"/>
        <v>39.75</v>
      </c>
      <c r="F424" s="16">
        <f t="shared" si="48"/>
        <v>79</v>
      </c>
      <c r="G424" s="19">
        <f t="shared" si="44"/>
        <v>50</v>
      </c>
      <c r="H424" s="6">
        <f t="shared" si="49"/>
        <v>70</v>
      </c>
    </row>
    <row r="425" spans="1:8" x14ac:dyDescent="0.2">
      <c r="A425" s="49">
        <f t="shared" ca="1" si="43"/>
        <v>45021</v>
      </c>
      <c r="B425">
        <v>423</v>
      </c>
      <c r="C425" s="21">
        <f t="shared" si="45"/>
        <v>8000</v>
      </c>
      <c r="D425" s="10">
        <f t="shared" si="46"/>
        <v>5.0000000000000001E-3</v>
      </c>
      <c r="E425" s="16">
        <f t="shared" si="47"/>
        <v>40</v>
      </c>
      <c r="F425" s="16">
        <f t="shared" si="48"/>
        <v>69</v>
      </c>
      <c r="G425" s="19">
        <f t="shared" si="44"/>
        <v>50</v>
      </c>
      <c r="H425" s="6">
        <f t="shared" si="49"/>
        <v>70.5</v>
      </c>
    </row>
    <row r="426" spans="1:8" x14ac:dyDescent="0.2">
      <c r="A426" s="49">
        <f t="shared" ca="1" si="43"/>
        <v>45022</v>
      </c>
      <c r="B426">
        <v>424</v>
      </c>
      <c r="C426" s="21">
        <f t="shared" si="45"/>
        <v>8050</v>
      </c>
      <c r="D426" s="10">
        <f t="shared" si="46"/>
        <v>5.0000000000000001E-3</v>
      </c>
      <c r="E426" s="16">
        <f t="shared" si="47"/>
        <v>40.25</v>
      </c>
      <c r="F426" s="16">
        <f t="shared" si="48"/>
        <v>59.25</v>
      </c>
      <c r="G426" s="19">
        <f t="shared" si="44"/>
        <v>50</v>
      </c>
      <c r="H426" s="6">
        <f t="shared" si="49"/>
        <v>71</v>
      </c>
    </row>
    <row r="427" spans="1:8" x14ac:dyDescent="0.2">
      <c r="A427" s="49">
        <f t="shared" ca="1" si="43"/>
        <v>45023</v>
      </c>
      <c r="B427">
        <v>425</v>
      </c>
      <c r="C427" s="21">
        <f t="shared" si="45"/>
        <v>8100</v>
      </c>
      <c r="D427" s="10">
        <f t="shared" si="46"/>
        <v>5.0000000000000001E-3</v>
      </c>
      <c r="E427" s="16">
        <f t="shared" si="47"/>
        <v>40.5</v>
      </c>
      <c r="F427" s="16">
        <f t="shared" si="48"/>
        <v>49.75</v>
      </c>
      <c r="G427" s="19">
        <f t="shared" si="44"/>
        <v>0</v>
      </c>
      <c r="H427" s="6">
        <f t="shared" si="49"/>
        <v>71</v>
      </c>
    </row>
    <row r="428" spans="1:8" x14ac:dyDescent="0.2">
      <c r="A428" s="49">
        <f t="shared" ca="1" si="43"/>
        <v>45024</v>
      </c>
      <c r="B428">
        <v>426</v>
      </c>
      <c r="C428" s="21">
        <f t="shared" si="45"/>
        <v>8100</v>
      </c>
      <c r="D428" s="10">
        <f t="shared" si="46"/>
        <v>5.0000000000000001E-3</v>
      </c>
      <c r="E428" s="16">
        <f t="shared" si="47"/>
        <v>40.5</v>
      </c>
      <c r="F428" s="16">
        <f t="shared" si="48"/>
        <v>90.25</v>
      </c>
      <c r="G428" s="19">
        <f t="shared" si="44"/>
        <v>50</v>
      </c>
      <c r="H428" s="6">
        <f t="shared" si="49"/>
        <v>71.5</v>
      </c>
    </row>
    <row r="429" spans="1:8" x14ac:dyDescent="0.2">
      <c r="A429" s="49">
        <f t="shared" ca="1" si="43"/>
        <v>45025</v>
      </c>
      <c r="B429">
        <v>427</v>
      </c>
      <c r="C429" s="21">
        <f t="shared" si="45"/>
        <v>8150</v>
      </c>
      <c r="D429" s="10">
        <f t="shared" si="46"/>
        <v>5.0000000000000001E-3</v>
      </c>
      <c r="E429" s="16">
        <f t="shared" si="47"/>
        <v>40.75</v>
      </c>
      <c r="F429" s="16">
        <f t="shared" si="48"/>
        <v>81</v>
      </c>
      <c r="G429" s="19">
        <f t="shared" si="44"/>
        <v>50</v>
      </c>
      <c r="H429" s="6">
        <f t="shared" si="49"/>
        <v>72</v>
      </c>
    </row>
    <row r="430" spans="1:8" x14ac:dyDescent="0.2">
      <c r="A430" s="49">
        <f t="shared" ca="1" si="43"/>
        <v>45026</v>
      </c>
      <c r="B430">
        <v>428</v>
      </c>
      <c r="C430" s="21">
        <f t="shared" si="45"/>
        <v>8200</v>
      </c>
      <c r="D430" s="10">
        <f t="shared" si="46"/>
        <v>5.0000000000000001E-3</v>
      </c>
      <c r="E430" s="16">
        <f t="shared" si="47"/>
        <v>41</v>
      </c>
      <c r="F430" s="16">
        <f t="shared" si="48"/>
        <v>72</v>
      </c>
      <c r="G430" s="19">
        <f t="shared" si="44"/>
        <v>50</v>
      </c>
      <c r="H430" s="6">
        <f t="shared" si="49"/>
        <v>72.5</v>
      </c>
    </row>
    <row r="431" spans="1:8" x14ac:dyDescent="0.2">
      <c r="A431" s="49">
        <f t="shared" ca="1" si="43"/>
        <v>45027</v>
      </c>
      <c r="B431">
        <v>429</v>
      </c>
      <c r="C431" s="21">
        <f t="shared" si="45"/>
        <v>8250</v>
      </c>
      <c r="D431" s="10">
        <f t="shared" si="46"/>
        <v>5.0000000000000001E-3</v>
      </c>
      <c r="E431" s="16">
        <f t="shared" si="47"/>
        <v>41.25</v>
      </c>
      <c r="F431" s="16">
        <f t="shared" si="48"/>
        <v>63.25</v>
      </c>
      <c r="G431" s="19">
        <f t="shared" si="44"/>
        <v>50</v>
      </c>
      <c r="H431" s="6">
        <f t="shared" si="49"/>
        <v>73</v>
      </c>
    </row>
    <row r="432" spans="1:8" x14ac:dyDescent="0.2">
      <c r="A432" s="49">
        <f t="shared" ca="1" si="43"/>
        <v>45028</v>
      </c>
      <c r="B432">
        <v>430</v>
      </c>
      <c r="C432" s="21">
        <f t="shared" si="45"/>
        <v>8300</v>
      </c>
      <c r="D432" s="10">
        <f t="shared" si="46"/>
        <v>5.0000000000000001E-3</v>
      </c>
      <c r="E432" s="16">
        <f t="shared" si="47"/>
        <v>41.5</v>
      </c>
      <c r="F432" s="16">
        <f t="shared" si="48"/>
        <v>54.75</v>
      </c>
      <c r="G432" s="19">
        <f t="shared" si="44"/>
        <v>50</v>
      </c>
      <c r="H432" s="6">
        <f t="shared" si="49"/>
        <v>73.5</v>
      </c>
    </row>
    <row r="433" spans="1:8" x14ac:dyDescent="0.2">
      <c r="A433" s="49">
        <f t="shared" ca="1" si="43"/>
        <v>45029</v>
      </c>
      <c r="B433">
        <v>431</v>
      </c>
      <c r="C433" s="21">
        <f t="shared" si="45"/>
        <v>8350</v>
      </c>
      <c r="D433" s="10">
        <f t="shared" si="46"/>
        <v>5.0000000000000001E-3</v>
      </c>
      <c r="E433" s="16">
        <f t="shared" si="47"/>
        <v>41.75</v>
      </c>
      <c r="F433" s="16">
        <f t="shared" si="48"/>
        <v>46.5</v>
      </c>
      <c r="G433" s="19">
        <f t="shared" si="44"/>
        <v>0</v>
      </c>
      <c r="H433" s="6">
        <f t="shared" si="49"/>
        <v>73.5</v>
      </c>
    </row>
    <row r="434" spans="1:8" x14ac:dyDescent="0.2">
      <c r="A434" s="49">
        <f t="shared" ca="1" si="43"/>
        <v>45030</v>
      </c>
      <c r="B434">
        <v>432</v>
      </c>
      <c r="C434" s="21">
        <f t="shared" si="45"/>
        <v>8350</v>
      </c>
      <c r="D434" s="10">
        <f t="shared" si="46"/>
        <v>5.0000000000000001E-3</v>
      </c>
      <c r="E434" s="16">
        <f t="shared" si="47"/>
        <v>41.75</v>
      </c>
      <c r="F434" s="16">
        <f t="shared" si="48"/>
        <v>88.25</v>
      </c>
      <c r="G434" s="19">
        <f t="shared" si="44"/>
        <v>50</v>
      </c>
      <c r="H434" s="6">
        <f t="shared" si="49"/>
        <v>74</v>
      </c>
    </row>
    <row r="435" spans="1:8" x14ac:dyDescent="0.2">
      <c r="A435" s="49">
        <f t="shared" ca="1" si="43"/>
        <v>45031</v>
      </c>
      <c r="B435">
        <v>433</v>
      </c>
      <c r="C435" s="21">
        <f t="shared" si="45"/>
        <v>8400</v>
      </c>
      <c r="D435" s="10">
        <f t="shared" si="46"/>
        <v>5.0000000000000001E-3</v>
      </c>
      <c r="E435" s="16">
        <f t="shared" si="47"/>
        <v>42</v>
      </c>
      <c r="F435" s="16">
        <f t="shared" si="48"/>
        <v>80.25</v>
      </c>
      <c r="G435" s="19">
        <f t="shared" si="44"/>
        <v>50</v>
      </c>
      <c r="H435" s="6">
        <f t="shared" si="49"/>
        <v>74.5</v>
      </c>
    </row>
    <row r="436" spans="1:8" x14ac:dyDescent="0.2">
      <c r="A436" s="49">
        <f t="shared" ca="1" si="43"/>
        <v>45032</v>
      </c>
      <c r="B436">
        <v>434</v>
      </c>
      <c r="C436" s="21">
        <f t="shared" si="45"/>
        <v>8450</v>
      </c>
      <c r="D436" s="10">
        <f t="shared" si="46"/>
        <v>5.0000000000000001E-3</v>
      </c>
      <c r="E436" s="16">
        <f t="shared" si="47"/>
        <v>42.25</v>
      </c>
      <c r="F436" s="16">
        <f t="shared" si="48"/>
        <v>72.5</v>
      </c>
      <c r="G436" s="19">
        <f t="shared" si="44"/>
        <v>50</v>
      </c>
      <c r="H436" s="6">
        <f t="shared" si="49"/>
        <v>75</v>
      </c>
    </row>
    <row r="437" spans="1:8" x14ac:dyDescent="0.2">
      <c r="A437" s="49">
        <f t="shared" ca="1" si="43"/>
        <v>45033</v>
      </c>
      <c r="B437">
        <v>435</v>
      </c>
      <c r="C437" s="21">
        <f t="shared" si="45"/>
        <v>8500</v>
      </c>
      <c r="D437" s="10">
        <f t="shared" si="46"/>
        <v>5.0000000000000001E-3</v>
      </c>
      <c r="E437" s="16">
        <f t="shared" si="47"/>
        <v>42.5</v>
      </c>
      <c r="F437" s="16">
        <f t="shared" si="48"/>
        <v>65</v>
      </c>
      <c r="G437" s="19">
        <f t="shared" si="44"/>
        <v>50</v>
      </c>
      <c r="H437" s="6">
        <f t="shared" si="49"/>
        <v>75.5</v>
      </c>
    </row>
    <row r="438" spans="1:8" x14ac:dyDescent="0.2">
      <c r="A438" s="49">
        <f t="shared" ca="1" si="43"/>
        <v>45034</v>
      </c>
      <c r="B438">
        <v>436</v>
      </c>
      <c r="C438" s="21">
        <f t="shared" si="45"/>
        <v>8550</v>
      </c>
      <c r="D438" s="10">
        <f t="shared" si="46"/>
        <v>5.0000000000000001E-3</v>
      </c>
      <c r="E438" s="16">
        <f t="shared" si="47"/>
        <v>42.75</v>
      </c>
      <c r="F438" s="16">
        <f t="shared" si="48"/>
        <v>57.75</v>
      </c>
      <c r="G438" s="19">
        <f t="shared" si="44"/>
        <v>50</v>
      </c>
      <c r="H438" s="6">
        <f t="shared" si="49"/>
        <v>76</v>
      </c>
    </row>
    <row r="439" spans="1:8" x14ac:dyDescent="0.2">
      <c r="A439" s="49">
        <f t="shared" ca="1" si="43"/>
        <v>45035</v>
      </c>
      <c r="B439">
        <v>437</v>
      </c>
      <c r="C439" s="21">
        <f t="shared" si="45"/>
        <v>8600</v>
      </c>
      <c r="D439" s="10">
        <f t="shared" si="46"/>
        <v>5.0000000000000001E-3</v>
      </c>
      <c r="E439" s="16">
        <f t="shared" si="47"/>
        <v>43</v>
      </c>
      <c r="F439" s="16">
        <f t="shared" si="48"/>
        <v>50.75</v>
      </c>
      <c r="G439" s="19">
        <f t="shared" si="44"/>
        <v>50</v>
      </c>
      <c r="H439" s="6">
        <f t="shared" si="49"/>
        <v>76.5</v>
      </c>
    </row>
    <row r="440" spans="1:8" x14ac:dyDescent="0.2">
      <c r="A440" s="49">
        <f t="shared" ca="1" si="43"/>
        <v>45036</v>
      </c>
      <c r="B440">
        <v>438</v>
      </c>
      <c r="C440" s="21">
        <f t="shared" si="45"/>
        <v>8650</v>
      </c>
      <c r="D440" s="10">
        <f t="shared" si="46"/>
        <v>5.0000000000000001E-3</v>
      </c>
      <c r="E440" s="16">
        <f t="shared" si="47"/>
        <v>43.25</v>
      </c>
      <c r="F440" s="16">
        <f t="shared" si="48"/>
        <v>44</v>
      </c>
      <c r="G440" s="19">
        <f t="shared" si="44"/>
        <v>0</v>
      </c>
      <c r="H440" s="6">
        <f t="shared" si="49"/>
        <v>76.5</v>
      </c>
    </row>
    <row r="441" spans="1:8" x14ac:dyDescent="0.2">
      <c r="A441" s="49">
        <f t="shared" ca="1" si="43"/>
        <v>45037</v>
      </c>
      <c r="B441">
        <v>439</v>
      </c>
      <c r="C441" s="21">
        <f t="shared" si="45"/>
        <v>8650</v>
      </c>
      <c r="D441" s="10">
        <f t="shared" si="46"/>
        <v>5.0000000000000001E-3</v>
      </c>
      <c r="E441" s="16">
        <f t="shared" si="47"/>
        <v>43.25</v>
      </c>
      <c r="F441" s="16">
        <f t="shared" si="48"/>
        <v>87.25</v>
      </c>
      <c r="G441" s="19">
        <f t="shared" si="44"/>
        <v>50</v>
      </c>
      <c r="H441" s="6">
        <f t="shared" si="49"/>
        <v>77</v>
      </c>
    </row>
    <row r="442" spans="1:8" x14ac:dyDescent="0.2">
      <c r="A442" s="49">
        <f t="shared" ca="1" si="43"/>
        <v>45038</v>
      </c>
      <c r="B442">
        <v>440</v>
      </c>
      <c r="C442" s="21">
        <f t="shared" si="45"/>
        <v>8700</v>
      </c>
      <c r="D442" s="10">
        <f t="shared" si="46"/>
        <v>5.0000000000000001E-3</v>
      </c>
      <c r="E442" s="16">
        <f t="shared" si="47"/>
        <v>43.5</v>
      </c>
      <c r="F442" s="16">
        <f t="shared" si="48"/>
        <v>80.75</v>
      </c>
      <c r="G442" s="19">
        <f t="shared" si="44"/>
        <v>50</v>
      </c>
      <c r="H442" s="6">
        <f t="shared" si="49"/>
        <v>77.5</v>
      </c>
    </row>
    <row r="443" spans="1:8" x14ac:dyDescent="0.2">
      <c r="A443" s="49">
        <f t="shared" ca="1" si="43"/>
        <v>45039</v>
      </c>
      <c r="B443">
        <v>441</v>
      </c>
      <c r="C443" s="21">
        <f t="shared" si="45"/>
        <v>8750</v>
      </c>
      <c r="D443" s="10">
        <f t="shared" si="46"/>
        <v>5.0000000000000001E-3</v>
      </c>
      <c r="E443" s="16">
        <f t="shared" si="47"/>
        <v>43.75</v>
      </c>
      <c r="F443" s="16">
        <f t="shared" si="48"/>
        <v>74.5</v>
      </c>
      <c r="G443" s="19">
        <f t="shared" si="44"/>
        <v>50</v>
      </c>
      <c r="H443" s="6">
        <f t="shared" si="49"/>
        <v>78</v>
      </c>
    </row>
    <row r="444" spans="1:8" x14ac:dyDescent="0.2">
      <c r="A444" s="49">
        <f t="shared" ca="1" si="43"/>
        <v>45040</v>
      </c>
      <c r="B444">
        <v>442</v>
      </c>
      <c r="C444" s="21">
        <f t="shared" si="45"/>
        <v>8800</v>
      </c>
      <c r="D444" s="10">
        <f t="shared" si="46"/>
        <v>5.0000000000000001E-3</v>
      </c>
      <c r="E444" s="16">
        <f t="shared" si="47"/>
        <v>44</v>
      </c>
      <c r="F444" s="16">
        <f t="shared" si="48"/>
        <v>68.5</v>
      </c>
      <c r="G444" s="19">
        <f t="shared" si="44"/>
        <v>50</v>
      </c>
      <c r="H444" s="6">
        <f t="shared" si="49"/>
        <v>78.5</v>
      </c>
    </row>
    <row r="445" spans="1:8" x14ac:dyDescent="0.2">
      <c r="A445" s="49">
        <f t="shared" ca="1" si="43"/>
        <v>45041</v>
      </c>
      <c r="B445">
        <v>443</v>
      </c>
      <c r="C445" s="21">
        <f t="shared" si="45"/>
        <v>8850</v>
      </c>
      <c r="D445" s="10">
        <f t="shared" si="46"/>
        <v>5.0000000000000001E-3</v>
      </c>
      <c r="E445" s="16">
        <f t="shared" si="47"/>
        <v>44.25</v>
      </c>
      <c r="F445" s="16">
        <f t="shared" si="48"/>
        <v>62.75</v>
      </c>
      <c r="G445" s="19">
        <f t="shared" si="44"/>
        <v>50</v>
      </c>
      <c r="H445" s="6">
        <f t="shared" si="49"/>
        <v>79</v>
      </c>
    </row>
    <row r="446" spans="1:8" x14ac:dyDescent="0.2">
      <c r="A446" s="49">
        <f t="shared" ca="1" si="43"/>
        <v>45042</v>
      </c>
      <c r="B446">
        <v>444</v>
      </c>
      <c r="C446" s="21">
        <f t="shared" si="45"/>
        <v>8900</v>
      </c>
      <c r="D446" s="10">
        <f t="shared" si="46"/>
        <v>5.0000000000000001E-3</v>
      </c>
      <c r="E446" s="16">
        <f t="shared" si="47"/>
        <v>44.5</v>
      </c>
      <c r="F446" s="16">
        <f t="shared" si="48"/>
        <v>57.25</v>
      </c>
      <c r="G446" s="19">
        <f t="shared" si="44"/>
        <v>50</v>
      </c>
      <c r="H446" s="6">
        <f t="shared" si="49"/>
        <v>79.5</v>
      </c>
    </row>
    <row r="447" spans="1:8" x14ac:dyDescent="0.2">
      <c r="A447" s="49">
        <f t="shared" ca="1" si="43"/>
        <v>45043</v>
      </c>
      <c r="B447">
        <v>445</v>
      </c>
      <c r="C447" s="21">
        <f t="shared" si="45"/>
        <v>8950</v>
      </c>
      <c r="D447" s="10">
        <f t="shared" si="46"/>
        <v>5.0000000000000001E-3</v>
      </c>
      <c r="E447" s="16">
        <f t="shared" si="47"/>
        <v>44.75</v>
      </c>
      <c r="F447" s="16">
        <f t="shared" si="48"/>
        <v>52</v>
      </c>
      <c r="G447" s="19">
        <f t="shared" si="44"/>
        <v>50</v>
      </c>
      <c r="H447" s="6">
        <f t="shared" si="49"/>
        <v>80</v>
      </c>
    </row>
    <row r="448" spans="1:8" x14ac:dyDescent="0.2">
      <c r="A448" s="49">
        <f t="shared" ca="1" si="43"/>
        <v>45044</v>
      </c>
      <c r="B448">
        <v>446</v>
      </c>
      <c r="C448" s="21">
        <f t="shared" si="45"/>
        <v>9000</v>
      </c>
      <c r="D448" s="10">
        <f t="shared" si="46"/>
        <v>5.0000000000000001E-3</v>
      </c>
      <c r="E448" s="16">
        <f t="shared" si="47"/>
        <v>45</v>
      </c>
      <c r="F448" s="16">
        <f t="shared" si="48"/>
        <v>47</v>
      </c>
      <c r="G448" s="19">
        <f t="shared" si="44"/>
        <v>0</v>
      </c>
      <c r="H448" s="6">
        <f t="shared" si="49"/>
        <v>80</v>
      </c>
    </row>
    <row r="449" spans="1:8" x14ac:dyDescent="0.2">
      <c r="A449" s="49">
        <f t="shared" ca="1" si="43"/>
        <v>45045</v>
      </c>
      <c r="B449">
        <v>447</v>
      </c>
      <c r="C449" s="21">
        <f t="shared" si="45"/>
        <v>9000</v>
      </c>
      <c r="D449" s="10">
        <f t="shared" si="46"/>
        <v>5.0000000000000001E-3</v>
      </c>
      <c r="E449" s="16">
        <f t="shared" si="47"/>
        <v>45</v>
      </c>
      <c r="F449" s="16">
        <f t="shared" si="48"/>
        <v>92</v>
      </c>
      <c r="G449" s="19">
        <f t="shared" si="44"/>
        <v>50</v>
      </c>
      <c r="H449" s="6">
        <f t="shared" si="49"/>
        <v>80.5</v>
      </c>
    </row>
    <row r="450" spans="1:8" x14ac:dyDescent="0.2">
      <c r="A450" s="49">
        <f t="shared" ca="1" si="43"/>
        <v>45046</v>
      </c>
      <c r="B450">
        <v>448</v>
      </c>
      <c r="C450" s="21">
        <f t="shared" si="45"/>
        <v>9050</v>
      </c>
      <c r="D450" s="10">
        <f t="shared" si="46"/>
        <v>5.0000000000000001E-3</v>
      </c>
      <c r="E450" s="16">
        <f t="shared" si="47"/>
        <v>45.25</v>
      </c>
      <c r="F450" s="16">
        <f t="shared" si="48"/>
        <v>87.25</v>
      </c>
      <c r="G450" s="19">
        <f t="shared" si="44"/>
        <v>50</v>
      </c>
      <c r="H450" s="6">
        <f t="shared" si="49"/>
        <v>81</v>
      </c>
    </row>
    <row r="451" spans="1:8" x14ac:dyDescent="0.2">
      <c r="A451" s="49">
        <f t="shared" ref="A451:A514" ca="1" si="50">TODAY()+B451</f>
        <v>45047</v>
      </c>
      <c r="B451">
        <v>449</v>
      </c>
      <c r="C451" s="21">
        <f t="shared" si="45"/>
        <v>9100</v>
      </c>
      <c r="D451" s="10">
        <f t="shared" si="46"/>
        <v>5.0000000000000001E-3</v>
      </c>
      <c r="E451" s="16">
        <f t="shared" si="47"/>
        <v>45.5</v>
      </c>
      <c r="F451" s="16">
        <f t="shared" si="48"/>
        <v>82.75</v>
      </c>
      <c r="G451" s="19">
        <f t="shared" si="44"/>
        <v>50</v>
      </c>
      <c r="H451" s="6">
        <f t="shared" si="49"/>
        <v>81.5</v>
      </c>
    </row>
    <row r="452" spans="1:8" x14ac:dyDescent="0.2">
      <c r="A452" s="49">
        <f t="shared" ca="1" si="50"/>
        <v>45048</v>
      </c>
      <c r="B452">
        <v>450</v>
      </c>
      <c r="C452" s="21">
        <f t="shared" si="45"/>
        <v>9150</v>
      </c>
      <c r="D452" s="10">
        <f t="shared" si="46"/>
        <v>5.0000000000000001E-3</v>
      </c>
      <c r="E452" s="16">
        <f t="shared" si="47"/>
        <v>45.75</v>
      </c>
      <c r="F452" s="16">
        <f t="shared" si="48"/>
        <v>78.5</v>
      </c>
      <c r="G452" s="19">
        <f t="shared" ref="G452:G515" si="51">IF(F452&lt;50,0,
IF(AND(F452&gt;49.99,F452&lt;100),50,
IF(AND(F452&gt;99.99,F452&lt;150),100,
IF(AND(F452&gt;149.99,F452&lt;200),150,
IF(AND(F452&gt;199.99,F452&lt;250),200,
IF(AND(F452&gt;249.99,F452&lt;300),250,
IF(AND(F452&gt;299.99,F452&lt;350),300,
IF(AND(F452&gt;349.99,F452&lt;400),350,
IF(AND(F452&gt;399.99,F452&lt;450),400,
IF(AND(F452&gt;449.99,F452&lt;500),450,
IF(AND(F452&gt;499.99,F452&lt;550),500,
IF(AND(F452&gt;549.99,F452&lt;600),550,
IF(AND(F452&gt;599.99,F452&lt;650),600,
IF(AND(F452&gt;649.99,F452&lt;700),650,
IF(AND(F452&gt;699.99,F452&lt;750),700,
IF(AND(F452&gt;749.99,F452&lt;800),750,
IF(AND(F452&gt;799.99,F452&lt;850),800,
IF(AND(F452&gt;849.99,F452&lt;900),850,
IF(AND(F452&gt;899.99,F452&lt;950),900,
IF(AND(F452&gt;949.99,F452&lt;1000),950,
IF(AND(F452&gt;999.99,F452&lt;1050),1000,
IF(AND(F452&gt;1049.99,F452&lt;1100),1050,
IF(AND(F452&gt;1099.99,F452&lt;1150),1100,
IF(AND(F452&gt;1149.99,F452&lt;1200),1150,
IF(AND(F452&gt;1199.99,F452&lt;1250),1200,
IF(AND(F452&gt;1249.99,F452&lt;1300),1250,
IF(AND(F452&gt;1299.99,F452&lt;1350),1300,
IF(AND(F452&gt;1349.99,F452&lt;1400),1350,
IF(AND(F452&gt;1399.99,F452&lt;1450),1400,
IF(AND(F452&gt;1449.99,F452&lt;1500),1450,
IF(AND(F452&gt;1499.99,F452&lt;1550),1500,
IF(AND(F452&gt;1549.99,F452&lt;1600),1550,
IF(AND(F452&gt;1599.99,F452&lt;1650),1600,
IF(AND(F452&gt;1649.99,F452&lt;1700),1650,
IF(AND(F452&gt;1699.99,F452&lt;1750),1700,
IF(AND(F452&gt;1749.99,F452&lt;1800),1750,
IF(AND(F452&gt;1799.99,F452&lt;1850),1800,
IF(AND(F452&gt;1849.99,F452&lt;1900),1850,
IF(AND(F452&gt;1899.99,F452&lt;1950),1900,
IF(AND(F452&gt;1949.99,F452&lt;2000),1950,
IF(AND(F452&gt;1999.99,F452&lt;2050),2000,
IF(AND(F452&gt;2049.99,F452&lt;2100),2050,
IF(AND(F452&gt;2099.99,F452&lt;2150),2100,
IF(AND(F452&gt;2149.99,F452&lt;2200),2150,
IF(AND(F452&gt;2199.99,F452&lt;2250),2200,
IF(AND(F452&gt;2249.99,F452&lt;2300),2250,
IF(AND(F452&gt;2299.99,F452&lt;2350),2300,
IF(AND(F452&gt;2349.99,F452&lt;2400),2350,
IF(AND(F452&gt;2399.99,F452&lt;2450),2400,
IF(AND(F452&gt;2449.99,F452&lt;2500),2450,
IF(AND(F452&gt;2499.99,F452&lt;2550),2500,
IF(AND(F452&gt;2549.99,F452&lt;2600),2550,
IF(AND(F452&gt;2599.99,F452&lt;2650),2600,
IF(AND(F452&gt;2649.99,F452&lt;2700),2650,
IF(AND(F452&gt;2699.99,F452&lt;2750),2700,
IF(AND(F452&gt;2749.99,F452&lt;2800),2750,
IF(AND(F452&gt;2799.99,F452&lt;2850),2800,
IF(AND(F452&gt;2849.99,F452&lt;2900),2850,
"REWARD &gt; HU 2850: inserire dato manualmente"))))))))))))))))))))))))))))))))))))))))))))))))))))))))))</f>
        <v>50</v>
      </c>
      <c r="H452" s="6">
        <f t="shared" si="49"/>
        <v>82</v>
      </c>
    </row>
    <row r="453" spans="1:8" x14ac:dyDescent="0.2">
      <c r="A453" s="49">
        <f t="shared" ca="1" si="50"/>
        <v>45049</v>
      </c>
      <c r="B453">
        <v>451</v>
      </c>
      <c r="C453" s="21">
        <f t="shared" ref="C453:C516" si="52">C452+G452</f>
        <v>9200</v>
      </c>
      <c r="D453" s="10">
        <f t="shared" ref="D453:D516" si="53">$D$2</f>
        <v>5.0000000000000001E-3</v>
      </c>
      <c r="E453" s="16">
        <f t="shared" ref="E453:E516" si="54">C453*D453</f>
        <v>46</v>
      </c>
      <c r="F453" s="16">
        <f t="shared" ref="F453:F516" si="55">F452+E453-G452</f>
        <v>74.5</v>
      </c>
      <c r="G453" s="19">
        <f t="shared" si="51"/>
        <v>50</v>
      </c>
      <c r="H453" s="6">
        <f t="shared" ref="H453:H516" si="56">G453*1%+H452</f>
        <v>82.5</v>
      </c>
    </row>
    <row r="454" spans="1:8" x14ac:dyDescent="0.2">
      <c r="A454" s="49">
        <f t="shared" ca="1" si="50"/>
        <v>45050</v>
      </c>
      <c r="B454">
        <v>452</v>
      </c>
      <c r="C454" s="21">
        <f t="shared" si="52"/>
        <v>9250</v>
      </c>
      <c r="D454" s="10">
        <f t="shared" si="53"/>
        <v>5.0000000000000001E-3</v>
      </c>
      <c r="E454" s="16">
        <f t="shared" si="54"/>
        <v>46.25</v>
      </c>
      <c r="F454" s="16">
        <f t="shared" si="55"/>
        <v>70.75</v>
      </c>
      <c r="G454" s="19">
        <f t="shared" si="51"/>
        <v>50</v>
      </c>
      <c r="H454" s="6">
        <f t="shared" si="56"/>
        <v>83</v>
      </c>
    </row>
    <row r="455" spans="1:8" x14ac:dyDescent="0.2">
      <c r="A455" s="49">
        <f t="shared" ca="1" si="50"/>
        <v>45051</v>
      </c>
      <c r="B455">
        <v>453</v>
      </c>
      <c r="C455" s="21">
        <f t="shared" si="52"/>
        <v>9300</v>
      </c>
      <c r="D455" s="10">
        <f t="shared" si="53"/>
        <v>5.0000000000000001E-3</v>
      </c>
      <c r="E455" s="16">
        <f t="shared" si="54"/>
        <v>46.5</v>
      </c>
      <c r="F455" s="16">
        <f t="shared" si="55"/>
        <v>67.25</v>
      </c>
      <c r="G455" s="19">
        <f t="shared" si="51"/>
        <v>50</v>
      </c>
      <c r="H455" s="6">
        <f t="shared" si="56"/>
        <v>83.5</v>
      </c>
    </row>
    <row r="456" spans="1:8" x14ac:dyDescent="0.2">
      <c r="A456" s="49">
        <f t="shared" ca="1" si="50"/>
        <v>45052</v>
      </c>
      <c r="B456">
        <v>454</v>
      </c>
      <c r="C456" s="21">
        <f t="shared" si="52"/>
        <v>9350</v>
      </c>
      <c r="D456" s="10">
        <f t="shared" si="53"/>
        <v>5.0000000000000001E-3</v>
      </c>
      <c r="E456" s="16">
        <f t="shared" si="54"/>
        <v>46.75</v>
      </c>
      <c r="F456" s="16">
        <f t="shared" si="55"/>
        <v>64</v>
      </c>
      <c r="G456" s="19">
        <f t="shared" si="51"/>
        <v>50</v>
      </c>
      <c r="H456" s="6">
        <f t="shared" si="56"/>
        <v>84</v>
      </c>
    </row>
    <row r="457" spans="1:8" x14ac:dyDescent="0.2">
      <c r="A457" s="49">
        <f t="shared" ca="1" si="50"/>
        <v>45053</v>
      </c>
      <c r="B457">
        <v>455</v>
      </c>
      <c r="C457" s="21">
        <f t="shared" si="52"/>
        <v>9400</v>
      </c>
      <c r="D457" s="10">
        <f t="shared" si="53"/>
        <v>5.0000000000000001E-3</v>
      </c>
      <c r="E457" s="16">
        <f t="shared" si="54"/>
        <v>47</v>
      </c>
      <c r="F457" s="16">
        <f t="shared" si="55"/>
        <v>61</v>
      </c>
      <c r="G457" s="19">
        <f t="shared" si="51"/>
        <v>50</v>
      </c>
      <c r="H457" s="6">
        <f t="shared" si="56"/>
        <v>84.5</v>
      </c>
    </row>
    <row r="458" spans="1:8" x14ac:dyDescent="0.2">
      <c r="A458" s="49">
        <f t="shared" ca="1" si="50"/>
        <v>45054</v>
      </c>
      <c r="B458">
        <v>456</v>
      </c>
      <c r="C458" s="21">
        <f t="shared" si="52"/>
        <v>9450</v>
      </c>
      <c r="D458" s="10">
        <f t="shared" si="53"/>
        <v>5.0000000000000001E-3</v>
      </c>
      <c r="E458" s="16">
        <f t="shared" si="54"/>
        <v>47.25</v>
      </c>
      <c r="F458" s="16">
        <f t="shared" si="55"/>
        <v>58.25</v>
      </c>
      <c r="G458" s="19">
        <f t="shared" si="51"/>
        <v>50</v>
      </c>
      <c r="H458" s="6">
        <f t="shared" si="56"/>
        <v>85</v>
      </c>
    </row>
    <row r="459" spans="1:8" x14ac:dyDescent="0.2">
      <c r="A459" s="49">
        <f t="shared" ca="1" si="50"/>
        <v>45055</v>
      </c>
      <c r="B459">
        <v>457</v>
      </c>
      <c r="C459" s="21">
        <f t="shared" si="52"/>
        <v>9500</v>
      </c>
      <c r="D459" s="10">
        <f t="shared" si="53"/>
        <v>5.0000000000000001E-3</v>
      </c>
      <c r="E459" s="16">
        <f t="shared" si="54"/>
        <v>47.5</v>
      </c>
      <c r="F459" s="16">
        <f t="shared" si="55"/>
        <v>55.75</v>
      </c>
      <c r="G459" s="19">
        <f t="shared" si="51"/>
        <v>50</v>
      </c>
      <c r="H459" s="6">
        <f t="shared" si="56"/>
        <v>85.5</v>
      </c>
    </row>
    <row r="460" spans="1:8" x14ac:dyDescent="0.2">
      <c r="A460" s="49">
        <f t="shared" ca="1" si="50"/>
        <v>45056</v>
      </c>
      <c r="B460">
        <v>458</v>
      </c>
      <c r="C460" s="21">
        <f t="shared" si="52"/>
        <v>9550</v>
      </c>
      <c r="D460" s="10">
        <f t="shared" si="53"/>
        <v>5.0000000000000001E-3</v>
      </c>
      <c r="E460" s="16">
        <f t="shared" si="54"/>
        <v>47.75</v>
      </c>
      <c r="F460" s="16">
        <f t="shared" si="55"/>
        <v>53.5</v>
      </c>
      <c r="G460" s="19">
        <f t="shared" si="51"/>
        <v>50</v>
      </c>
      <c r="H460" s="6">
        <f t="shared" si="56"/>
        <v>86</v>
      </c>
    </row>
    <row r="461" spans="1:8" x14ac:dyDescent="0.2">
      <c r="A461" s="49">
        <f t="shared" ca="1" si="50"/>
        <v>45057</v>
      </c>
      <c r="B461">
        <v>459</v>
      </c>
      <c r="C461" s="21">
        <f t="shared" si="52"/>
        <v>9600</v>
      </c>
      <c r="D461" s="10">
        <f t="shared" si="53"/>
        <v>5.0000000000000001E-3</v>
      </c>
      <c r="E461" s="16">
        <f t="shared" si="54"/>
        <v>48</v>
      </c>
      <c r="F461" s="16">
        <f t="shared" si="55"/>
        <v>51.5</v>
      </c>
      <c r="G461" s="19">
        <f t="shared" si="51"/>
        <v>50</v>
      </c>
      <c r="H461" s="6">
        <f t="shared" si="56"/>
        <v>86.5</v>
      </c>
    </row>
    <row r="462" spans="1:8" x14ac:dyDescent="0.2">
      <c r="A462" s="49">
        <f t="shared" ca="1" si="50"/>
        <v>45058</v>
      </c>
      <c r="B462">
        <v>460</v>
      </c>
      <c r="C462" s="21">
        <f t="shared" si="52"/>
        <v>9650</v>
      </c>
      <c r="D462" s="10">
        <f t="shared" si="53"/>
        <v>5.0000000000000001E-3</v>
      </c>
      <c r="E462" s="16">
        <f t="shared" si="54"/>
        <v>48.25</v>
      </c>
      <c r="F462" s="16">
        <f t="shared" si="55"/>
        <v>49.75</v>
      </c>
      <c r="G462" s="19">
        <f t="shared" si="51"/>
        <v>0</v>
      </c>
      <c r="H462" s="6">
        <f t="shared" si="56"/>
        <v>86.5</v>
      </c>
    </row>
    <row r="463" spans="1:8" x14ac:dyDescent="0.2">
      <c r="A463" s="49">
        <f t="shared" ca="1" si="50"/>
        <v>45059</v>
      </c>
      <c r="B463">
        <v>461</v>
      </c>
      <c r="C463" s="21">
        <f t="shared" si="52"/>
        <v>9650</v>
      </c>
      <c r="D463" s="10">
        <f t="shared" si="53"/>
        <v>5.0000000000000001E-3</v>
      </c>
      <c r="E463" s="16">
        <f t="shared" si="54"/>
        <v>48.25</v>
      </c>
      <c r="F463" s="16">
        <f t="shared" si="55"/>
        <v>98</v>
      </c>
      <c r="G463" s="19">
        <f t="shared" si="51"/>
        <v>50</v>
      </c>
      <c r="H463" s="6">
        <f t="shared" si="56"/>
        <v>87</v>
      </c>
    </row>
    <row r="464" spans="1:8" x14ac:dyDescent="0.2">
      <c r="A464" s="49">
        <f t="shared" ca="1" si="50"/>
        <v>45060</v>
      </c>
      <c r="B464">
        <v>462</v>
      </c>
      <c r="C464" s="21">
        <f t="shared" si="52"/>
        <v>9700</v>
      </c>
      <c r="D464" s="10">
        <f t="shared" si="53"/>
        <v>5.0000000000000001E-3</v>
      </c>
      <c r="E464" s="16">
        <f t="shared" si="54"/>
        <v>48.5</v>
      </c>
      <c r="F464" s="16">
        <f t="shared" si="55"/>
        <v>96.5</v>
      </c>
      <c r="G464" s="19">
        <f t="shared" si="51"/>
        <v>50</v>
      </c>
      <c r="H464" s="6">
        <f t="shared" si="56"/>
        <v>87.5</v>
      </c>
    </row>
    <row r="465" spans="1:8" x14ac:dyDescent="0.2">
      <c r="A465" s="49">
        <f t="shared" ca="1" si="50"/>
        <v>45061</v>
      </c>
      <c r="B465">
        <v>463</v>
      </c>
      <c r="C465" s="21">
        <f t="shared" si="52"/>
        <v>9750</v>
      </c>
      <c r="D465" s="10">
        <f t="shared" si="53"/>
        <v>5.0000000000000001E-3</v>
      </c>
      <c r="E465" s="16">
        <f t="shared" si="54"/>
        <v>48.75</v>
      </c>
      <c r="F465" s="16">
        <f t="shared" si="55"/>
        <v>95.25</v>
      </c>
      <c r="G465" s="19">
        <f t="shared" si="51"/>
        <v>50</v>
      </c>
      <c r="H465" s="6">
        <f t="shared" si="56"/>
        <v>88</v>
      </c>
    </row>
    <row r="466" spans="1:8" x14ac:dyDescent="0.2">
      <c r="A466" s="49">
        <f t="shared" ca="1" si="50"/>
        <v>45062</v>
      </c>
      <c r="B466">
        <v>464</v>
      </c>
      <c r="C466" s="21">
        <f t="shared" si="52"/>
        <v>9800</v>
      </c>
      <c r="D466" s="10">
        <f t="shared" si="53"/>
        <v>5.0000000000000001E-3</v>
      </c>
      <c r="E466" s="16">
        <f t="shared" si="54"/>
        <v>49</v>
      </c>
      <c r="F466" s="16">
        <f t="shared" si="55"/>
        <v>94.25</v>
      </c>
      <c r="G466" s="19">
        <f t="shared" si="51"/>
        <v>50</v>
      </c>
      <c r="H466" s="6">
        <f t="shared" si="56"/>
        <v>88.5</v>
      </c>
    </row>
    <row r="467" spans="1:8" x14ac:dyDescent="0.2">
      <c r="A467" s="49">
        <f t="shared" ca="1" si="50"/>
        <v>45063</v>
      </c>
      <c r="B467">
        <v>465</v>
      </c>
      <c r="C467" s="21">
        <f t="shared" si="52"/>
        <v>9850</v>
      </c>
      <c r="D467" s="10">
        <f t="shared" si="53"/>
        <v>5.0000000000000001E-3</v>
      </c>
      <c r="E467" s="16">
        <f t="shared" si="54"/>
        <v>49.25</v>
      </c>
      <c r="F467" s="16">
        <f t="shared" si="55"/>
        <v>93.5</v>
      </c>
      <c r="G467" s="19">
        <f t="shared" si="51"/>
        <v>50</v>
      </c>
      <c r="H467" s="6">
        <f t="shared" si="56"/>
        <v>89</v>
      </c>
    </row>
    <row r="468" spans="1:8" x14ac:dyDescent="0.2">
      <c r="A468" s="49">
        <f t="shared" ca="1" si="50"/>
        <v>45064</v>
      </c>
      <c r="B468">
        <v>466</v>
      </c>
      <c r="C468" s="21">
        <f t="shared" si="52"/>
        <v>9900</v>
      </c>
      <c r="D468" s="10">
        <f t="shared" si="53"/>
        <v>5.0000000000000001E-3</v>
      </c>
      <c r="E468" s="16">
        <f t="shared" si="54"/>
        <v>49.5</v>
      </c>
      <c r="F468" s="16">
        <f t="shared" si="55"/>
        <v>93</v>
      </c>
      <c r="G468" s="19">
        <f t="shared" si="51"/>
        <v>50</v>
      </c>
      <c r="H468" s="6">
        <f t="shared" si="56"/>
        <v>89.5</v>
      </c>
    </row>
    <row r="469" spans="1:8" x14ac:dyDescent="0.2">
      <c r="A469" s="49">
        <f t="shared" ca="1" si="50"/>
        <v>45065</v>
      </c>
      <c r="B469">
        <v>467</v>
      </c>
      <c r="C469" s="21">
        <f t="shared" si="52"/>
        <v>9950</v>
      </c>
      <c r="D469" s="10">
        <f t="shared" si="53"/>
        <v>5.0000000000000001E-3</v>
      </c>
      <c r="E469" s="16">
        <f t="shared" si="54"/>
        <v>49.75</v>
      </c>
      <c r="F469" s="16">
        <f t="shared" si="55"/>
        <v>92.75</v>
      </c>
      <c r="G469" s="19">
        <f t="shared" si="51"/>
        <v>50</v>
      </c>
      <c r="H469" s="6">
        <f t="shared" si="56"/>
        <v>90</v>
      </c>
    </row>
    <row r="470" spans="1:8" x14ac:dyDescent="0.2">
      <c r="A470" s="49">
        <f t="shared" ca="1" si="50"/>
        <v>45066</v>
      </c>
      <c r="B470">
        <v>468</v>
      </c>
      <c r="C470" s="21">
        <f t="shared" si="52"/>
        <v>10000</v>
      </c>
      <c r="D470" s="10">
        <f t="shared" si="53"/>
        <v>5.0000000000000001E-3</v>
      </c>
      <c r="E470" s="16">
        <f t="shared" si="54"/>
        <v>50</v>
      </c>
      <c r="F470" s="16">
        <f t="shared" si="55"/>
        <v>92.75</v>
      </c>
      <c r="G470" s="19">
        <f t="shared" si="51"/>
        <v>50</v>
      </c>
      <c r="H470" s="6">
        <f t="shared" si="56"/>
        <v>90.5</v>
      </c>
    </row>
    <row r="471" spans="1:8" x14ac:dyDescent="0.2">
      <c r="A471" s="49">
        <f t="shared" ca="1" si="50"/>
        <v>45067</v>
      </c>
      <c r="B471">
        <v>469</v>
      </c>
      <c r="C471" s="21">
        <f t="shared" si="52"/>
        <v>10050</v>
      </c>
      <c r="D471" s="10">
        <f t="shared" si="53"/>
        <v>5.0000000000000001E-3</v>
      </c>
      <c r="E471" s="16">
        <f t="shared" si="54"/>
        <v>50.25</v>
      </c>
      <c r="F471" s="16">
        <f t="shared" si="55"/>
        <v>93</v>
      </c>
      <c r="G471" s="19">
        <f t="shared" si="51"/>
        <v>50</v>
      </c>
      <c r="H471" s="6">
        <f t="shared" si="56"/>
        <v>91</v>
      </c>
    </row>
    <row r="472" spans="1:8" x14ac:dyDescent="0.2">
      <c r="A472" s="49">
        <f t="shared" ca="1" si="50"/>
        <v>45068</v>
      </c>
      <c r="B472">
        <v>470</v>
      </c>
      <c r="C472" s="21">
        <f t="shared" si="52"/>
        <v>10100</v>
      </c>
      <c r="D472" s="10">
        <f t="shared" si="53"/>
        <v>5.0000000000000001E-3</v>
      </c>
      <c r="E472" s="16">
        <f t="shared" si="54"/>
        <v>50.5</v>
      </c>
      <c r="F472" s="16">
        <f t="shared" si="55"/>
        <v>93.5</v>
      </c>
      <c r="G472" s="19">
        <f t="shared" si="51"/>
        <v>50</v>
      </c>
      <c r="H472" s="6">
        <f t="shared" si="56"/>
        <v>91.5</v>
      </c>
    </row>
    <row r="473" spans="1:8" x14ac:dyDescent="0.2">
      <c r="A473" s="49">
        <f t="shared" ca="1" si="50"/>
        <v>45069</v>
      </c>
      <c r="B473">
        <v>471</v>
      </c>
      <c r="C473" s="21">
        <f t="shared" si="52"/>
        <v>10150</v>
      </c>
      <c r="D473" s="10">
        <f t="shared" si="53"/>
        <v>5.0000000000000001E-3</v>
      </c>
      <c r="E473" s="16">
        <f t="shared" si="54"/>
        <v>50.75</v>
      </c>
      <c r="F473" s="16">
        <f t="shared" si="55"/>
        <v>94.25</v>
      </c>
      <c r="G473" s="19">
        <f t="shared" si="51"/>
        <v>50</v>
      </c>
      <c r="H473" s="6">
        <f t="shared" si="56"/>
        <v>92</v>
      </c>
    </row>
    <row r="474" spans="1:8" x14ac:dyDescent="0.2">
      <c r="A474" s="49">
        <f t="shared" ca="1" si="50"/>
        <v>45070</v>
      </c>
      <c r="B474">
        <v>472</v>
      </c>
      <c r="C474" s="21">
        <f t="shared" si="52"/>
        <v>10200</v>
      </c>
      <c r="D474" s="10">
        <f t="shared" si="53"/>
        <v>5.0000000000000001E-3</v>
      </c>
      <c r="E474" s="16">
        <f t="shared" si="54"/>
        <v>51</v>
      </c>
      <c r="F474" s="16">
        <f t="shared" si="55"/>
        <v>95.25</v>
      </c>
      <c r="G474" s="19">
        <f t="shared" si="51"/>
        <v>50</v>
      </c>
      <c r="H474" s="6">
        <f t="shared" si="56"/>
        <v>92.5</v>
      </c>
    </row>
    <row r="475" spans="1:8" x14ac:dyDescent="0.2">
      <c r="A475" s="49">
        <f t="shared" ca="1" si="50"/>
        <v>45071</v>
      </c>
      <c r="B475">
        <v>473</v>
      </c>
      <c r="C475" s="21">
        <f t="shared" si="52"/>
        <v>10250</v>
      </c>
      <c r="D475" s="10">
        <f t="shared" si="53"/>
        <v>5.0000000000000001E-3</v>
      </c>
      <c r="E475" s="16">
        <f t="shared" si="54"/>
        <v>51.25</v>
      </c>
      <c r="F475" s="16">
        <f t="shared" si="55"/>
        <v>96.5</v>
      </c>
      <c r="G475" s="19">
        <f t="shared" si="51"/>
        <v>50</v>
      </c>
      <c r="H475" s="6">
        <f t="shared" si="56"/>
        <v>93</v>
      </c>
    </row>
    <row r="476" spans="1:8" x14ac:dyDescent="0.2">
      <c r="A476" s="49">
        <f t="shared" ca="1" si="50"/>
        <v>45072</v>
      </c>
      <c r="B476">
        <v>474</v>
      </c>
      <c r="C476" s="21">
        <f t="shared" si="52"/>
        <v>10300</v>
      </c>
      <c r="D476" s="10">
        <f t="shared" si="53"/>
        <v>5.0000000000000001E-3</v>
      </c>
      <c r="E476" s="16">
        <f t="shared" si="54"/>
        <v>51.5</v>
      </c>
      <c r="F476" s="16">
        <f t="shared" si="55"/>
        <v>98</v>
      </c>
      <c r="G476" s="19">
        <f t="shared" si="51"/>
        <v>50</v>
      </c>
      <c r="H476" s="6">
        <f t="shared" si="56"/>
        <v>93.5</v>
      </c>
    </row>
    <row r="477" spans="1:8" x14ac:dyDescent="0.2">
      <c r="A477" s="49">
        <f t="shared" ca="1" si="50"/>
        <v>45073</v>
      </c>
      <c r="B477">
        <v>475</v>
      </c>
      <c r="C477" s="21">
        <f t="shared" si="52"/>
        <v>10350</v>
      </c>
      <c r="D477" s="10">
        <f t="shared" si="53"/>
        <v>5.0000000000000001E-3</v>
      </c>
      <c r="E477" s="16">
        <f t="shared" si="54"/>
        <v>51.75</v>
      </c>
      <c r="F477" s="16">
        <f t="shared" si="55"/>
        <v>99.75</v>
      </c>
      <c r="G477" s="19">
        <f t="shared" si="51"/>
        <v>50</v>
      </c>
      <c r="H477" s="6">
        <f t="shared" si="56"/>
        <v>94</v>
      </c>
    </row>
    <row r="478" spans="1:8" x14ac:dyDescent="0.2">
      <c r="A478" s="49">
        <f t="shared" ca="1" si="50"/>
        <v>45074</v>
      </c>
      <c r="B478">
        <v>476</v>
      </c>
      <c r="C478" s="21">
        <f t="shared" si="52"/>
        <v>10400</v>
      </c>
      <c r="D478" s="10">
        <f t="shared" si="53"/>
        <v>5.0000000000000001E-3</v>
      </c>
      <c r="E478" s="16">
        <f t="shared" si="54"/>
        <v>52</v>
      </c>
      <c r="F478" s="16">
        <f t="shared" si="55"/>
        <v>101.75</v>
      </c>
      <c r="G478" s="19">
        <f t="shared" si="51"/>
        <v>100</v>
      </c>
      <c r="H478" s="6">
        <f t="shared" si="56"/>
        <v>95</v>
      </c>
    </row>
    <row r="479" spans="1:8" x14ac:dyDescent="0.2">
      <c r="A479" s="49">
        <f t="shared" ca="1" si="50"/>
        <v>45075</v>
      </c>
      <c r="B479">
        <v>477</v>
      </c>
      <c r="C479" s="21">
        <f t="shared" si="52"/>
        <v>10500</v>
      </c>
      <c r="D479" s="10">
        <f t="shared" si="53"/>
        <v>5.0000000000000001E-3</v>
      </c>
      <c r="E479" s="16">
        <f t="shared" si="54"/>
        <v>52.5</v>
      </c>
      <c r="F479" s="16">
        <f t="shared" si="55"/>
        <v>54.25</v>
      </c>
      <c r="G479" s="19">
        <f t="shared" si="51"/>
        <v>50</v>
      </c>
      <c r="H479" s="6">
        <f t="shared" si="56"/>
        <v>95.5</v>
      </c>
    </row>
    <row r="480" spans="1:8" x14ac:dyDescent="0.2">
      <c r="A480" s="49">
        <f t="shared" ca="1" si="50"/>
        <v>45076</v>
      </c>
      <c r="B480">
        <v>478</v>
      </c>
      <c r="C480" s="21">
        <f t="shared" si="52"/>
        <v>10550</v>
      </c>
      <c r="D480" s="10">
        <f t="shared" si="53"/>
        <v>5.0000000000000001E-3</v>
      </c>
      <c r="E480" s="16">
        <f t="shared" si="54"/>
        <v>52.75</v>
      </c>
      <c r="F480" s="16">
        <f t="shared" si="55"/>
        <v>57</v>
      </c>
      <c r="G480" s="19">
        <f t="shared" si="51"/>
        <v>50</v>
      </c>
      <c r="H480" s="6">
        <f t="shared" si="56"/>
        <v>96</v>
      </c>
    </row>
    <row r="481" spans="1:8" x14ac:dyDescent="0.2">
      <c r="A481" s="49">
        <f t="shared" ca="1" si="50"/>
        <v>45077</v>
      </c>
      <c r="B481">
        <v>479</v>
      </c>
      <c r="C481" s="21">
        <f t="shared" si="52"/>
        <v>10600</v>
      </c>
      <c r="D481" s="10">
        <f t="shared" si="53"/>
        <v>5.0000000000000001E-3</v>
      </c>
      <c r="E481" s="16">
        <f t="shared" si="54"/>
        <v>53</v>
      </c>
      <c r="F481" s="16">
        <f t="shared" si="55"/>
        <v>60</v>
      </c>
      <c r="G481" s="19">
        <f t="shared" si="51"/>
        <v>50</v>
      </c>
      <c r="H481" s="6">
        <f t="shared" si="56"/>
        <v>96.5</v>
      </c>
    </row>
    <row r="482" spans="1:8" x14ac:dyDescent="0.2">
      <c r="A482" s="49">
        <f t="shared" ca="1" si="50"/>
        <v>45078</v>
      </c>
      <c r="B482">
        <v>480</v>
      </c>
      <c r="C482" s="21">
        <f t="shared" si="52"/>
        <v>10650</v>
      </c>
      <c r="D482" s="10">
        <f t="shared" si="53"/>
        <v>5.0000000000000001E-3</v>
      </c>
      <c r="E482" s="16">
        <f t="shared" si="54"/>
        <v>53.25</v>
      </c>
      <c r="F482" s="16">
        <f t="shared" si="55"/>
        <v>63.25</v>
      </c>
      <c r="G482" s="19">
        <f t="shared" si="51"/>
        <v>50</v>
      </c>
      <c r="H482" s="6">
        <f t="shared" si="56"/>
        <v>97</v>
      </c>
    </row>
    <row r="483" spans="1:8" x14ac:dyDescent="0.2">
      <c r="A483" s="49">
        <f t="shared" ca="1" si="50"/>
        <v>45079</v>
      </c>
      <c r="B483">
        <v>481</v>
      </c>
      <c r="C483" s="21">
        <f t="shared" si="52"/>
        <v>10700</v>
      </c>
      <c r="D483" s="10">
        <f t="shared" si="53"/>
        <v>5.0000000000000001E-3</v>
      </c>
      <c r="E483" s="16">
        <f t="shared" si="54"/>
        <v>53.5</v>
      </c>
      <c r="F483" s="16">
        <f t="shared" si="55"/>
        <v>66.75</v>
      </c>
      <c r="G483" s="19">
        <f t="shared" si="51"/>
        <v>50</v>
      </c>
      <c r="H483" s="6">
        <f t="shared" si="56"/>
        <v>97.5</v>
      </c>
    </row>
    <row r="484" spans="1:8" x14ac:dyDescent="0.2">
      <c r="A484" s="49">
        <f t="shared" ca="1" si="50"/>
        <v>45080</v>
      </c>
      <c r="B484">
        <v>482</v>
      </c>
      <c r="C484" s="21">
        <f t="shared" si="52"/>
        <v>10750</v>
      </c>
      <c r="D484" s="10">
        <f t="shared" si="53"/>
        <v>5.0000000000000001E-3</v>
      </c>
      <c r="E484" s="16">
        <f t="shared" si="54"/>
        <v>53.75</v>
      </c>
      <c r="F484" s="16">
        <f t="shared" si="55"/>
        <v>70.5</v>
      </c>
      <c r="G484" s="19">
        <f t="shared" si="51"/>
        <v>50</v>
      </c>
      <c r="H484" s="6">
        <f t="shared" si="56"/>
        <v>98</v>
      </c>
    </row>
    <row r="485" spans="1:8" x14ac:dyDescent="0.2">
      <c r="A485" s="49">
        <f t="shared" ca="1" si="50"/>
        <v>45081</v>
      </c>
      <c r="B485">
        <v>483</v>
      </c>
      <c r="C485" s="21">
        <f t="shared" si="52"/>
        <v>10800</v>
      </c>
      <c r="D485" s="10">
        <f t="shared" si="53"/>
        <v>5.0000000000000001E-3</v>
      </c>
      <c r="E485" s="16">
        <f t="shared" si="54"/>
        <v>54</v>
      </c>
      <c r="F485" s="16">
        <f t="shared" si="55"/>
        <v>74.5</v>
      </c>
      <c r="G485" s="19">
        <f t="shared" si="51"/>
        <v>50</v>
      </c>
      <c r="H485" s="6">
        <f t="shared" si="56"/>
        <v>98.5</v>
      </c>
    </row>
    <row r="486" spans="1:8" x14ac:dyDescent="0.2">
      <c r="A486" s="49">
        <f t="shared" ca="1" si="50"/>
        <v>45082</v>
      </c>
      <c r="B486">
        <v>484</v>
      </c>
      <c r="C486" s="21">
        <f t="shared" si="52"/>
        <v>10850</v>
      </c>
      <c r="D486" s="10">
        <f t="shared" si="53"/>
        <v>5.0000000000000001E-3</v>
      </c>
      <c r="E486" s="16">
        <f t="shared" si="54"/>
        <v>54.25</v>
      </c>
      <c r="F486" s="16">
        <f t="shared" si="55"/>
        <v>78.75</v>
      </c>
      <c r="G486" s="19">
        <f t="shared" si="51"/>
        <v>50</v>
      </c>
      <c r="H486" s="6">
        <f t="shared" si="56"/>
        <v>99</v>
      </c>
    </row>
    <row r="487" spans="1:8" x14ac:dyDescent="0.2">
      <c r="A487" s="49">
        <f t="shared" ca="1" si="50"/>
        <v>45083</v>
      </c>
      <c r="B487">
        <v>485</v>
      </c>
      <c r="C487" s="21">
        <f t="shared" si="52"/>
        <v>10900</v>
      </c>
      <c r="D487" s="10">
        <f t="shared" si="53"/>
        <v>5.0000000000000001E-3</v>
      </c>
      <c r="E487" s="16">
        <f t="shared" si="54"/>
        <v>54.5</v>
      </c>
      <c r="F487" s="16">
        <f t="shared" si="55"/>
        <v>83.25</v>
      </c>
      <c r="G487" s="19">
        <f t="shared" si="51"/>
        <v>50</v>
      </c>
      <c r="H487" s="6">
        <f t="shared" si="56"/>
        <v>99.5</v>
      </c>
    </row>
    <row r="488" spans="1:8" x14ac:dyDescent="0.2">
      <c r="A488" s="49">
        <f t="shared" ca="1" si="50"/>
        <v>45084</v>
      </c>
      <c r="B488">
        <v>486</v>
      </c>
      <c r="C488" s="21">
        <f t="shared" si="52"/>
        <v>10950</v>
      </c>
      <c r="D488" s="10">
        <f t="shared" si="53"/>
        <v>5.0000000000000001E-3</v>
      </c>
      <c r="E488" s="16">
        <f t="shared" si="54"/>
        <v>54.75</v>
      </c>
      <c r="F488" s="16">
        <f t="shared" si="55"/>
        <v>88</v>
      </c>
      <c r="G488" s="19">
        <f t="shared" si="51"/>
        <v>50</v>
      </c>
      <c r="H488" s="6">
        <f t="shared" si="56"/>
        <v>100</v>
      </c>
    </row>
    <row r="489" spans="1:8" x14ac:dyDescent="0.2">
      <c r="A489" s="49">
        <f t="shared" ca="1" si="50"/>
        <v>45085</v>
      </c>
      <c r="B489">
        <v>487</v>
      </c>
      <c r="C489" s="21">
        <f t="shared" si="52"/>
        <v>11000</v>
      </c>
      <c r="D489" s="10">
        <f t="shared" si="53"/>
        <v>5.0000000000000001E-3</v>
      </c>
      <c r="E489" s="16">
        <f t="shared" si="54"/>
        <v>55</v>
      </c>
      <c r="F489" s="16">
        <f t="shared" si="55"/>
        <v>93</v>
      </c>
      <c r="G489" s="19">
        <f t="shared" si="51"/>
        <v>50</v>
      </c>
      <c r="H489" s="6">
        <f t="shared" si="56"/>
        <v>100.5</v>
      </c>
    </row>
    <row r="490" spans="1:8" x14ac:dyDescent="0.2">
      <c r="A490" s="49">
        <f t="shared" ca="1" si="50"/>
        <v>45086</v>
      </c>
      <c r="B490">
        <v>488</v>
      </c>
      <c r="C490" s="21">
        <f t="shared" si="52"/>
        <v>11050</v>
      </c>
      <c r="D490" s="10">
        <f t="shared" si="53"/>
        <v>5.0000000000000001E-3</v>
      </c>
      <c r="E490" s="16">
        <f t="shared" si="54"/>
        <v>55.25</v>
      </c>
      <c r="F490" s="16">
        <f t="shared" si="55"/>
        <v>98.25</v>
      </c>
      <c r="G490" s="19">
        <f t="shared" si="51"/>
        <v>50</v>
      </c>
      <c r="H490" s="6">
        <f t="shared" si="56"/>
        <v>101</v>
      </c>
    </row>
    <row r="491" spans="1:8" x14ac:dyDescent="0.2">
      <c r="A491" s="49">
        <f t="shared" ca="1" si="50"/>
        <v>45087</v>
      </c>
      <c r="B491">
        <v>489</v>
      </c>
      <c r="C491" s="21">
        <f t="shared" si="52"/>
        <v>11100</v>
      </c>
      <c r="D491" s="10">
        <f t="shared" si="53"/>
        <v>5.0000000000000001E-3</v>
      </c>
      <c r="E491" s="16">
        <f t="shared" si="54"/>
        <v>55.5</v>
      </c>
      <c r="F491" s="16">
        <f t="shared" si="55"/>
        <v>103.75</v>
      </c>
      <c r="G491" s="19">
        <f t="shared" si="51"/>
        <v>100</v>
      </c>
      <c r="H491" s="6">
        <f t="shared" si="56"/>
        <v>102</v>
      </c>
    </row>
    <row r="492" spans="1:8" x14ac:dyDescent="0.2">
      <c r="A492" s="49">
        <f t="shared" ca="1" si="50"/>
        <v>45088</v>
      </c>
      <c r="B492">
        <v>490</v>
      </c>
      <c r="C492" s="21">
        <f t="shared" si="52"/>
        <v>11200</v>
      </c>
      <c r="D492" s="10">
        <f t="shared" si="53"/>
        <v>5.0000000000000001E-3</v>
      </c>
      <c r="E492" s="16">
        <f t="shared" si="54"/>
        <v>56</v>
      </c>
      <c r="F492" s="16">
        <f t="shared" si="55"/>
        <v>59.75</v>
      </c>
      <c r="G492" s="19">
        <f t="shared" si="51"/>
        <v>50</v>
      </c>
      <c r="H492" s="6">
        <f t="shared" si="56"/>
        <v>102.5</v>
      </c>
    </row>
    <row r="493" spans="1:8" x14ac:dyDescent="0.2">
      <c r="A493" s="49">
        <f t="shared" ca="1" si="50"/>
        <v>45089</v>
      </c>
      <c r="B493">
        <v>491</v>
      </c>
      <c r="C493" s="21">
        <f t="shared" si="52"/>
        <v>11250</v>
      </c>
      <c r="D493" s="10">
        <f t="shared" si="53"/>
        <v>5.0000000000000001E-3</v>
      </c>
      <c r="E493" s="16">
        <f t="shared" si="54"/>
        <v>56.25</v>
      </c>
      <c r="F493" s="16">
        <f t="shared" si="55"/>
        <v>66</v>
      </c>
      <c r="G493" s="19">
        <f t="shared" si="51"/>
        <v>50</v>
      </c>
      <c r="H493" s="6">
        <f t="shared" si="56"/>
        <v>103</v>
      </c>
    </row>
    <row r="494" spans="1:8" x14ac:dyDescent="0.2">
      <c r="A494" s="49">
        <f t="shared" ca="1" si="50"/>
        <v>45090</v>
      </c>
      <c r="B494">
        <v>492</v>
      </c>
      <c r="C494" s="21">
        <f t="shared" si="52"/>
        <v>11300</v>
      </c>
      <c r="D494" s="10">
        <f t="shared" si="53"/>
        <v>5.0000000000000001E-3</v>
      </c>
      <c r="E494" s="16">
        <f t="shared" si="54"/>
        <v>56.5</v>
      </c>
      <c r="F494" s="16">
        <f t="shared" si="55"/>
        <v>72.5</v>
      </c>
      <c r="G494" s="19">
        <f t="shared" si="51"/>
        <v>50</v>
      </c>
      <c r="H494" s="6">
        <f t="shared" si="56"/>
        <v>103.5</v>
      </c>
    </row>
    <row r="495" spans="1:8" x14ac:dyDescent="0.2">
      <c r="A495" s="49">
        <f t="shared" ca="1" si="50"/>
        <v>45091</v>
      </c>
      <c r="B495">
        <v>493</v>
      </c>
      <c r="C495" s="21">
        <f t="shared" si="52"/>
        <v>11350</v>
      </c>
      <c r="D495" s="10">
        <f t="shared" si="53"/>
        <v>5.0000000000000001E-3</v>
      </c>
      <c r="E495" s="16">
        <f t="shared" si="54"/>
        <v>56.75</v>
      </c>
      <c r="F495" s="16">
        <f t="shared" si="55"/>
        <v>79.25</v>
      </c>
      <c r="G495" s="19">
        <f t="shared" si="51"/>
        <v>50</v>
      </c>
      <c r="H495" s="6">
        <f t="shared" si="56"/>
        <v>104</v>
      </c>
    </row>
    <row r="496" spans="1:8" x14ac:dyDescent="0.2">
      <c r="A496" s="49">
        <f t="shared" ca="1" si="50"/>
        <v>45092</v>
      </c>
      <c r="B496">
        <v>494</v>
      </c>
      <c r="C496" s="21">
        <f t="shared" si="52"/>
        <v>11400</v>
      </c>
      <c r="D496" s="10">
        <f t="shared" si="53"/>
        <v>5.0000000000000001E-3</v>
      </c>
      <c r="E496" s="16">
        <f t="shared" si="54"/>
        <v>57</v>
      </c>
      <c r="F496" s="16">
        <f t="shared" si="55"/>
        <v>86.25</v>
      </c>
      <c r="G496" s="19">
        <f t="shared" si="51"/>
        <v>50</v>
      </c>
      <c r="H496" s="6">
        <f t="shared" si="56"/>
        <v>104.5</v>
      </c>
    </row>
    <row r="497" spans="1:8" x14ac:dyDescent="0.2">
      <c r="A497" s="49">
        <f t="shared" ca="1" si="50"/>
        <v>45093</v>
      </c>
      <c r="B497">
        <v>495</v>
      </c>
      <c r="C497" s="21">
        <f t="shared" si="52"/>
        <v>11450</v>
      </c>
      <c r="D497" s="10">
        <f t="shared" si="53"/>
        <v>5.0000000000000001E-3</v>
      </c>
      <c r="E497" s="16">
        <f t="shared" si="54"/>
        <v>57.25</v>
      </c>
      <c r="F497" s="16">
        <f t="shared" si="55"/>
        <v>93.5</v>
      </c>
      <c r="G497" s="19">
        <f t="shared" si="51"/>
        <v>50</v>
      </c>
      <c r="H497" s="6">
        <f t="shared" si="56"/>
        <v>105</v>
      </c>
    </row>
    <row r="498" spans="1:8" x14ac:dyDescent="0.2">
      <c r="A498" s="49">
        <f t="shared" ca="1" si="50"/>
        <v>45094</v>
      </c>
      <c r="B498">
        <v>496</v>
      </c>
      <c r="C498" s="21">
        <f t="shared" si="52"/>
        <v>11500</v>
      </c>
      <c r="D498" s="10">
        <f t="shared" si="53"/>
        <v>5.0000000000000001E-3</v>
      </c>
      <c r="E498" s="16">
        <f t="shared" si="54"/>
        <v>57.5</v>
      </c>
      <c r="F498" s="16">
        <f t="shared" si="55"/>
        <v>101</v>
      </c>
      <c r="G498" s="19">
        <f t="shared" si="51"/>
        <v>100</v>
      </c>
      <c r="H498" s="6">
        <f t="shared" si="56"/>
        <v>106</v>
      </c>
    </row>
    <row r="499" spans="1:8" x14ac:dyDescent="0.2">
      <c r="A499" s="49">
        <f t="shared" ca="1" si="50"/>
        <v>45095</v>
      </c>
      <c r="B499">
        <v>497</v>
      </c>
      <c r="C499" s="21">
        <f t="shared" si="52"/>
        <v>11600</v>
      </c>
      <c r="D499" s="10">
        <f t="shared" si="53"/>
        <v>5.0000000000000001E-3</v>
      </c>
      <c r="E499" s="16">
        <f t="shared" si="54"/>
        <v>58</v>
      </c>
      <c r="F499" s="16">
        <f t="shared" si="55"/>
        <v>59</v>
      </c>
      <c r="G499" s="19">
        <f t="shared" si="51"/>
        <v>50</v>
      </c>
      <c r="H499" s="6">
        <f t="shared" si="56"/>
        <v>106.5</v>
      </c>
    </row>
    <row r="500" spans="1:8" x14ac:dyDescent="0.2">
      <c r="A500" s="49">
        <f t="shared" ca="1" si="50"/>
        <v>45096</v>
      </c>
      <c r="B500">
        <v>498</v>
      </c>
      <c r="C500" s="21">
        <f t="shared" si="52"/>
        <v>11650</v>
      </c>
      <c r="D500" s="10">
        <f t="shared" si="53"/>
        <v>5.0000000000000001E-3</v>
      </c>
      <c r="E500" s="16">
        <f t="shared" si="54"/>
        <v>58.25</v>
      </c>
      <c r="F500" s="16">
        <f t="shared" si="55"/>
        <v>67.25</v>
      </c>
      <c r="G500" s="19">
        <f t="shared" si="51"/>
        <v>50</v>
      </c>
      <c r="H500" s="6">
        <f t="shared" si="56"/>
        <v>107</v>
      </c>
    </row>
    <row r="501" spans="1:8" x14ac:dyDescent="0.2">
      <c r="A501" s="49">
        <f t="shared" ca="1" si="50"/>
        <v>45097</v>
      </c>
      <c r="B501">
        <v>499</v>
      </c>
      <c r="C501" s="21">
        <f t="shared" si="52"/>
        <v>11700</v>
      </c>
      <c r="D501" s="10">
        <f t="shared" si="53"/>
        <v>5.0000000000000001E-3</v>
      </c>
      <c r="E501" s="16">
        <f t="shared" si="54"/>
        <v>58.5</v>
      </c>
      <c r="F501" s="16">
        <f t="shared" si="55"/>
        <v>75.75</v>
      </c>
      <c r="G501" s="19">
        <f t="shared" si="51"/>
        <v>50</v>
      </c>
      <c r="H501" s="6">
        <f t="shared" si="56"/>
        <v>107.5</v>
      </c>
    </row>
    <row r="502" spans="1:8" x14ac:dyDescent="0.2">
      <c r="A502" s="49">
        <f t="shared" ca="1" si="50"/>
        <v>45098</v>
      </c>
      <c r="B502">
        <v>500</v>
      </c>
      <c r="C502" s="21">
        <f t="shared" si="52"/>
        <v>11750</v>
      </c>
      <c r="D502" s="10">
        <f t="shared" si="53"/>
        <v>5.0000000000000001E-3</v>
      </c>
      <c r="E502" s="16">
        <f t="shared" si="54"/>
        <v>58.75</v>
      </c>
      <c r="F502" s="16">
        <f t="shared" si="55"/>
        <v>84.5</v>
      </c>
      <c r="G502" s="19">
        <f t="shared" si="51"/>
        <v>50</v>
      </c>
      <c r="H502" s="6">
        <f t="shared" si="56"/>
        <v>108</v>
      </c>
    </row>
    <row r="503" spans="1:8" x14ac:dyDescent="0.2">
      <c r="A503" s="49">
        <f t="shared" ca="1" si="50"/>
        <v>45099</v>
      </c>
      <c r="B503">
        <v>501</v>
      </c>
      <c r="C503" s="21">
        <f t="shared" si="52"/>
        <v>11800</v>
      </c>
      <c r="D503" s="10">
        <f t="shared" si="53"/>
        <v>5.0000000000000001E-3</v>
      </c>
      <c r="E503" s="16">
        <f t="shared" si="54"/>
        <v>59</v>
      </c>
      <c r="F503" s="16">
        <f t="shared" si="55"/>
        <v>93.5</v>
      </c>
      <c r="G503" s="19">
        <f t="shared" si="51"/>
        <v>50</v>
      </c>
      <c r="H503" s="6">
        <f t="shared" si="56"/>
        <v>108.5</v>
      </c>
    </row>
    <row r="504" spans="1:8" x14ac:dyDescent="0.2">
      <c r="A504" s="49">
        <f t="shared" ca="1" si="50"/>
        <v>45100</v>
      </c>
      <c r="B504">
        <v>502</v>
      </c>
      <c r="C504" s="21">
        <f t="shared" si="52"/>
        <v>11850</v>
      </c>
      <c r="D504" s="10">
        <f t="shared" si="53"/>
        <v>5.0000000000000001E-3</v>
      </c>
      <c r="E504" s="16">
        <f t="shared" si="54"/>
        <v>59.25</v>
      </c>
      <c r="F504" s="16">
        <f t="shared" si="55"/>
        <v>102.75</v>
      </c>
      <c r="G504" s="19">
        <f t="shared" si="51"/>
        <v>100</v>
      </c>
      <c r="H504" s="6">
        <f t="shared" si="56"/>
        <v>109.5</v>
      </c>
    </row>
    <row r="505" spans="1:8" x14ac:dyDescent="0.2">
      <c r="A505" s="49">
        <f t="shared" ca="1" si="50"/>
        <v>45101</v>
      </c>
      <c r="B505">
        <v>503</v>
      </c>
      <c r="C505" s="21">
        <f t="shared" si="52"/>
        <v>11950</v>
      </c>
      <c r="D505" s="10">
        <f t="shared" si="53"/>
        <v>5.0000000000000001E-3</v>
      </c>
      <c r="E505" s="16">
        <f t="shared" si="54"/>
        <v>59.75</v>
      </c>
      <c r="F505" s="16">
        <f t="shared" si="55"/>
        <v>62.5</v>
      </c>
      <c r="G505" s="19">
        <f t="shared" si="51"/>
        <v>50</v>
      </c>
      <c r="H505" s="6">
        <f t="shared" si="56"/>
        <v>110</v>
      </c>
    </row>
    <row r="506" spans="1:8" x14ac:dyDescent="0.2">
      <c r="A506" s="49">
        <f t="shared" ca="1" si="50"/>
        <v>45102</v>
      </c>
      <c r="B506">
        <v>504</v>
      </c>
      <c r="C506" s="21">
        <f t="shared" si="52"/>
        <v>12000</v>
      </c>
      <c r="D506" s="10">
        <f t="shared" si="53"/>
        <v>5.0000000000000001E-3</v>
      </c>
      <c r="E506" s="16">
        <f t="shared" si="54"/>
        <v>60</v>
      </c>
      <c r="F506" s="16">
        <f t="shared" si="55"/>
        <v>72.5</v>
      </c>
      <c r="G506" s="19">
        <f t="shared" si="51"/>
        <v>50</v>
      </c>
      <c r="H506" s="6">
        <f t="shared" si="56"/>
        <v>110.5</v>
      </c>
    </row>
    <row r="507" spans="1:8" x14ac:dyDescent="0.2">
      <c r="A507" s="49">
        <f t="shared" ca="1" si="50"/>
        <v>45103</v>
      </c>
      <c r="B507">
        <v>505</v>
      </c>
      <c r="C507" s="21">
        <f t="shared" si="52"/>
        <v>12050</v>
      </c>
      <c r="D507" s="10">
        <f t="shared" si="53"/>
        <v>5.0000000000000001E-3</v>
      </c>
      <c r="E507" s="16">
        <f t="shared" si="54"/>
        <v>60.25</v>
      </c>
      <c r="F507" s="16">
        <f t="shared" si="55"/>
        <v>82.75</v>
      </c>
      <c r="G507" s="19">
        <f t="shared" si="51"/>
        <v>50</v>
      </c>
      <c r="H507" s="6">
        <f t="shared" si="56"/>
        <v>111</v>
      </c>
    </row>
    <row r="508" spans="1:8" x14ac:dyDescent="0.2">
      <c r="A508" s="49">
        <f t="shared" ca="1" si="50"/>
        <v>45104</v>
      </c>
      <c r="B508">
        <v>506</v>
      </c>
      <c r="C508" s="21">
        <f t="shared" si="52"/>
        <v>12100</v>
      </c>
      <c r="D508" s="10">
        <f t="shared" si="53"/>
        <v>5.0000000000000001E-3</v>
      </c>
      <c r="E508" s="16">
        <f t="shared" si="54"/>
        <v>60.5</v>
      </c>
      <c r="F508" s="16">
        <f t="shared" si="55"/>
        <v>93.25</v>
      </c>
      <c r="G508" s="19">
        <f t="shared" si="51"/>
        <v>50</v>
      </c>
      <c r="H508" s="6">
        <f t="shared" si="56"/>
        <v>111.5</v>
      </c>
    </row>
    <row r="509" spans="1:8" x14ac:dyDescent="0.2">
      <c r="A509" s="49">
        <f t="shared" ca="1" si="50"/>
        <v>45105</v>
      </c>
      <c r="B509">
        <v>507</v>
      </c>
      <c r="C509" s="21">
        <f t="shared" si="52"/>
        <v>12150</v>
      </c>
      <c r="D509" s="10">
        <f t="shared" si="53"/>
        <v>5.0000000000000001E-3</v>
      </c>
      <c r="E509" s="16">
        <f t="shared" si="54"/>
        <v>60.75</v>
      </c>
      <c r="F509" s="16">
        <f t="shared" si="55"/>
        <v>104</v>
      </c>
      <c r="G509" s="19">
        <f t="shared" si="51"/>
        <v>100</v>
      </c>
      <c r="H509" s="6">
        <f t="shared" si="56"/>
        <v>112.5</v>
      </c>
    </row>
    <row r="510" spans="1:8" x14ac:dyDescent="0.2">
      <c r="A510" s="49">
        <f t="shared" ca="1" si="50"/>
        <v>45106</v>
      </c>
      <c r="B510">
        <v>508</v>
      </c>
      <c r="C510" s="21">
        <f t="shared" si="52"/>
        <v>12250</v>
      </c>
      <c r="D510" s="10">
        <f t="shared" si="53"/>
        <v>5.0000000000000001E-3</v>
      </c>
      <c r="E510" s="16">
        <f t="shared" si="54"/>
        <v>61.25</v>
      </c>
      <c r="F510" s="16">
        <f t="shared" si="55"/>
        <v>65.25</v>
      </c>
      <c r="G510" s="19">
        <f t="shared" si="51"/>
        <v>50</v>
      </c>
      <c r="H510" s="6">
        <f t="shared" si="56"/>
        <v>113</v>
      </c>
    </row>
    <row r="511" spans="1:8" x14ac:dyDescent="0.2">
      <c r="A511" s="49">
        <f t="shared" ca="1" si="50"/>
        <v>45107</v>
      </c>
      <c r="B511">
        <v>509</v>
      </c>
      <c r="C511" s="21">
        <f t="shared" si="52"/>
        <v>12300</v>
      </c>
      <c r="D511" s="10">
        <f t="shared" si="53"/>
        <v>5.0000000000000001E-3</v>
      </c>
      <c r="E511" s="16">
        <f t="shared" si="54"/>
        <v>61.5</v>
      </c>
      <c r="F511" s="16">
        <f t="shared" si="55"/>
        <v>76.75</v>
      </c>
      <c r="G511" s="19">
        <f t="shared" si="51"/>
        <v>50</v>
      </c>
      <c r="H511" s="6">
        <f t="shared" si="56"/>
        <v>113.5</v>
      </c>
    </row>
    <row r="512" spans="1:8" x14ac:dyDescent="0.2">
      <c r="A512" s="49">
        <f t="shared" ca="1" si="50"/>
        <v>45108</v>
      </c>
      <c r="B512">
        <v>510</v>
      </c>
      <c r="C512" s="21">
        <f t="shared" si="52"/>
        <v>12350</v>
      </c>
      <c r="D512" s="10">
        <f t="shared" si="53"/>
        <v>5.0000000000000001E-3</v>
      </c>
      <c r="E512" s="16">
        <f t="shared" si="54"/>
        <v>61.75</v>
      </c>
      <c r="F512" s="16">
        <f t="shared" si="55"/>
        <v>88.5</v>
      </c>
      <c r="G512" s="19">
        <f t="shared" si="51"/>
        <v>50</v>
      </c>
      <c r="H512" s="6">
        <f t="shared" si="56"/>
        <v>114</v>
      </c>
    </row>
    <row r="513" spans="1:8" x14ac:dyDescent="0.2">
      <c r="A513" s="49">
        <f t="shared" ca="1" si="50"/>
        <v>45109</v>
      </c>
      <c r="B513">
        <v>511</v>
      </c>
      <c r="C513" s="21">
        <f t="shared" si="52"/>
        <v>12400</v>
      </c>
      <c r="D513" s="10">
        <f t="shared" si="53"/>
        <v>5.0000000000000001E-3</v>
      </c>
      <c r="E513" s="16">
        <f t="shared" si="54"/>
        <v>62</v>
      </c>
      <c r="F513" s="16">
        <f t="shared" si="55"/>
        <v>100.5</v>
      </c>
      <c r="G513" s="19">
        <f t="shared" si="51"/>
        <v>100</v>
      </c>
      <c r="H513" s="6">
        <f t="shared" si="56"/>
        <v>115</v>
      </c>
    </row>
    <row r="514" spans="1:8" x14ac:dyDescent="0.2">
      <c r="A514" s="49">
        <f t="shared" ca="1" si="50"/>
        <v>45110</v>
      </c>
      <c r="B514">
        <v>512</v>
      </c>
      <c r="C514" s="21">
        <f t="shared" si="52"/>
        <v>12500</v>
      </c>
      <c r="D514" s="10">
        <f t="shared" si="53"/>
        <v>5.0000000000000001E-3</v>
      </c>
      <c r="E514" s="16">
        <f t="shared" si="54"/>
        <v>62.5</v>
      </c>
      <c r="F514" s="16">
        <f t="shared" si="55"/>
        <v>63</v>
      </c>
      <c r="G514" s="19">
        <f t="shared" si="51"/>
        <v>50</v>
      </c>
      <c r="H514" s="6">
        <f t="shared" si="56"/>
        <v>115.5</v>
      </c>
    </row>
    <row r="515" spans="1:8" x14ac:dyDescent="0.2">
      <c r="A515" s="49">
        <f t="shared" ref="A515:A578" ca="1" si="57">TODAY()+B515</f>
        <v>45111</v>
      </c>
      <c r="B515">
        <v>513</v>
      </c>
      <c r="C515" s="21">
        <f t="shared" si="52"/>
        <v>12550</v>
      </c>
      <c r="D515" s="10">
        <f t="shared" si="53"/>
        <v>5.0000000000000001E-3</v>
      </c>
      <c r="E515" s="16">
        <f t="shared" si="54"/>
        <v>62.75</v>
      </c>
      <c r="F515" s="16">
        <f t="shared" si="55"/>
        <v>75.75</v>
      </c>
      <c r="G515" s="19">
        <f t="shared" si="51"/>
        <v>50</v>
      </c>
      <c r="H515" s="6">
        <f t="shared" si="56"/>
        <v>116</v>
      </c>
    </row>
    <row r="516" spans="1:8" x14ac:dyDescent="0.2">
      <c r="A516" s="49">
        <f t="shared" ca="1" si="57"/>
        <v>45112</v>
      </c>
      <c r="B516">
        <v>514</v>
      </c>
      <c r="C516" s="21">
        <f t="shared" si="52"/>
        <v>12600</v>
      </c>
      <c r="D516" s="10">
        <f t="shared" si="53"/>
        <v>5.0000000000000001E-3</v>
      </c>
      <c r="E516" s="16">
        <f t="shared" si="54"/>
        <v>63</v>
      </c>
      <c r="F516" s="16">
        <f t="shared" si="55"/>
        <v>88.75</v>
      </c>
      <c r="G516" s="19">
        <f t="shared" ref="G516:G579" si="58">IF(F516&lt;50,0,
IF(AND(F516&gt;49.99,F516&lt;100),50,
IF(AND(F516&gt;99.99,F516&lt;150),100,
IF(AND(F516&gt;149.99,F516&lt;200),150,
IF(AND(F516&gt;199.99,F516&lt;250),200,
IF(AND(F516&gt;249.99,F516&lt;300),250,
IF(AND(F516&gt;299.99,F516&lt;350),300,
IF(AND(F516&gt;349.99,F516&lt;400),350,
IF(AND(F516&gt;399.99,F516&lt;450),400,
IF(AND(F516&gt;449.99,F516&lt;500),450,
IF(AND(F516&gt;499.99,F516&lt;550),500,
IF(AND(F516&gt;549.99,F516&lt;600),550,
IF(AND(F516&gt;599.99,F516&lt;650),600,
IF(AND(F516&gt;649.99,F516&lt;700),650,
IF(AND(F516&gt;699.99,F516&lt;750),700,
IF(AND(F516&gt;749.99,F516&lt;800),750,
IF(AND(F516&gt;799.99,F516&lt;850),800,
IF(AND(F516&gt;849.99,F516&lt;900),850,
IF(AND(F516&gt;899.99,F516&lt;950),900,
IF(AND(F516&gt;949.99,F516&lt;1000),950,
IF(AND(F516&gt;999.99,F516&lt;1050),1000,
IF(AND(F516&gt;1049.99,F516&lt;1100),1050,
IF(AND(F516&gt;1099.99,F516&lt;1150),1100,
IF(AND(F516&gt;1149.99,F516&lt;1200),1150,
IF(AND(F516&gt;1199.99,F516&lt;1250),1200,
IF(AND(F516&gt;1249.99,F516&lt;1300),1250,
IF(AND(F516&gt;1299.99,F516&lt;1350),1300,
IF(AND(F516&gt;1349.99,F516&lt;1400),1350,
IF(AND(F516&gt;1399.99,F516&lt;1450),1400,
IF(AND(F516&gt;1449.99,F516&lt;1500),1450,
IF(AND(F516&gt;1499.99,F516&lt;1550),1500,
IF(AND(F516&gt;1549.99,F516&lt;1600),1550,
IF(AND(F516&gt;1599.99,F516&lt;1650),1600,
IF(AND(F516&gt;1649.99,F516&lt;1700),1650,
IF(AND(F516&gt;1699.99,F516&lt;1750),1700,
IF(AND(F516&gt;1749.99,F516&lt;1800),1750,
IF(AND(F516&gt;1799.99,F516&lt;1850),1800,
IF(AND(F516&gt;1849.99,F516&lt;1900),1850,
IF(AND(F516&gt;1899.99,F516&lt;1950),1900,
IF(AND(F516&gt;1949.99,F516&lt;2000),1950,
IF(AND(F516&gt;1999.99,F516&lt;2050),2000,
IF(AND(F516&gt;2049.99,F516&lt;2100),2050,
IF(AND(F516&gt;2099.99,F516&lt;2150),2100,
IF(AND(F516&gt;2149.99,F516&lt;2200),2150,
IF(AND(F516&gt;2199.99,F516&lt;2250),2200,
IF(AND(F516&gt;2249.99,F516&lt;2300),2250,
IF(AND(F516&gt;2299.99,F516&lt;2350),2300,
IF(AND(F516&gt;2349.99,F516&lt;2400),2350,
IF(AND(F516&gt;2399.99,F516&lt;2450),2400,
IF(AND(F516&gt;2449.99,F516&lt;2500),2450,
IF(AND(F516&gt;2499.99,F516&lt;2550),2500,
IF(AND(F516&gt;2549.99,F516&lt;2600),2550,
IF(AND(F516&gt;2599.99,F516&lt;2650),2600,
IF(AND(F516&gt;2649.99,F516&lt;2700),2650,
IF(AND(F516&gt;2699.99,F516&lt;2750),2700,
IF(AND(F516&gt;2749.99,F516&lt;2800),2750,
IF(AND(F516&gt;2799.99,F516&lt;2850),2800,
IF(AND(F516&gt;2849.99,F516&lt;2900),2850,
"REWARD &gt; HU 2850: inserire dato manualmente"))))))))))))))))))))))))))))))))))))))))))))))))))))))))))</f>
        <v>50</v>
      </c>
      <c r="H516" s="6">
        <f t="shared" si="56"/>
        <v>116.5</v>
      </c>
    </row>
    <row r="517" spans="1:8" x14ac:dyDescent="0.2">
      <c r="A517" s="49">
        <f t="shared" ca="1" si="57"/>
        <v>45113</v>
      </c>
      <c r="B517">
        <v>515</v>
      </c>
      <c r="C517" s="21">
        <f t="shared" ref="C517:C580" si="59">C516+G516</f>
        <v>12650</v>
      </c>
      <c r="D517" s="10">
        <f t="shared" ref="D517:D580" si="60">$D$2</f>
        <v>5.0000000000000001E-3</v>
      </c>
      <c r="E517" s="16">
        <f t="shared" ref="E517:E580" si="61">C517*D517</f>
        <v>63.25</v>
      </c>
      <c r="F517" s="16">
        <f t="shared" ref="F517:F580" si="62">F516+E517-G516</f>
        <v>102</v>
      </c>
      <c r="G517" s="19">
        <f t="shared" si="58"/>
        <v>100</v>
      </c>
      <c r="H517" s="6">
        <f t="shared" ref="H517:H580" si="63">G517*1%+H516</f>
        <v>117.5</v>
      </c>
    </row>
    <row r="518" spans="1:8" x14ac:dyDescent="0.2">
      <c r="A518" s="49">
        <f t="shared" ca="1" si="57"/>
        <v>45114</v>
      </c>
      <c r="B518">
        <v>516</v>
      </c>
      <c r="C518" s="21">
        <f t="shared" si="59"/>
        <v>12750</v>
      </c>
      <c r="D518" s="10">
        <f t="shared" si="60"/>
        <v>5.0000000000000001E-3</v>
      </c>
      <c r="E518" s="16">
        <f t="shared" si="61"/>
        <v>63.75</v>
      </c>
      <c r="F518" s="16">
        <f t="shared" si="62"/>
        <v>65.75</v>
      </c>
      <c r="G518" s="19">
        <f t="shared" si="58"/>
        <v>50</v>
      </c>
      <c r="H518" s="6">
        <f t="shared" si="63"/>
        <v>118</v>
      </c>
    </row>
    <row r="519" spans="1:8" x14ac:dyDescent="0.2">
      <c r="A519" s="49">
        <f t="shared" ca="1" si="57"/>
        <v>45115</v>
      </c>
      <c r="B519">
        <v>517</v>
      </c>
      <c r="C519" s="21">
        <f t="shared" si="59"/>
        <v>12800</v>
      </c>
      <c r="D519" s="10">
        <f t="shared" si="60"/>
        <v>5.0000000000000001E-3</v>
      </c>
      <c r="E519" s="16">
        <f t="shared" si="61"/>
        <v>64</v>
      </c>
      <c r="F519" s="16">
        <f t="shared" si="62"/>
        <v>79.75</v>
      </c>
      <c r="G519" s="19">
        <f t="shared" si="58"/>
        <v>50</v>
      </c>
      <c r="H519" s="6">
        <f t="shared" si="63"/>
        <v>118.5</v>
      </c>
    </row>
    <row r="520" spans="1:8" x14ac:dyDescent="0.2">
      <c r="A520" s="49">
        <f t="shared" ca="1" si="57"/>
        <v>45116</v>
      </c>
      <c r="B520">
        <v>518</v>
      </c>
      <c r="C520" s="21">
        <f t="shared" si="59"/>
        <v>12850</v>
      </c>
      <c r="D520" s="10">
        <f t="shared" si="60"/>
        <v>5.0000000000000001E-3</v>
      </c>
      <c r="E520" s="16">
        <f t="shared" si="61"/>
        <v>64.25</v>
      </c>
      <c r="F520" s="16">
        <f t="shared" si="62"/>
        <v>94</v>
      </c>
      <c r="G520" s="19">
        <f t="shared" si="58"/>
        <v>50</v>
      </c>
      <c r="H520" s="6">
        <f t="shared" si="63"/>
        <v>119</v>
      </c>
    </row>
    <row r="521" spans="1:8" x14ac:dyDescent="0.2">
      <c r="A521" s="49">
        <f t="shared" ca="1" si="57"/>
        <v>45117</v>
      </c>
      <c r="B521">
        <v>519</v>
      </c>
      <c r="C521" s="21">
        <f t="shared" si="59"/>
        <v>12900</v>
      </c>
      <c r="D521" s="10">
        <f t="shared" si="60"/>
        <v>5.0000000000000001E-3</v>
      </c>
      <c r="E521" s="16">
        <f t="shared" si="61"/>
        <v>64.5</v>
      </c>
      <c r="F521" s="16">
        <f t="shared" si="62"/>
        <v>108.5</v>
      </c>
      <c r="G521" s="19">
        <f t="shared" si="58"/>
        <v>100</v>
      </c>
      <c r="H521" s="6">
        <f t="shared" si="63"/>
        <v>120</v>
      </c>
    </row>
    <row r="522" spans="1:8" x14ac:dyDescent="0.2">
      <c r="A522" s="49">
        <f t="shared" ca="1" si="57"/>
        <v>45118</v>
      </c>
      <c r="B522">
        <v>520</v>
      </c>
      <c r="C522" s="21">
        <f t="shared" si="59"/>
        <v>13000</v>
      </c>
      <c r="D522" s="10">
        <f t="shared" si="60"/>
        <v>5.0000000000000001E-3</v>
      </c>
      <c r="E522" s="16">
        <f t="shared" si="61"/>
        <v>65</v>
      </c>
      <c r="F522" s="16">
        <f t="shared" si="62"/>
        <v>73.5</v>
      </c>
      <c r="G522" s="19">
        <f t="shared" si="58"/>
        <v>50</v>
      </c>
      <c r="H522" s="6">
        <f t="shared" si="63"/>
        <v>120.5</v>
      </c>
    </row>
    <row r="523" spans="1:8" x14ac:dyDescent="0.2">
      <c r="A523" s="49">
        <f t="shared" ca="1" si="57"/>
        <v>45119</v>
      </c>
      <c r="B523">
        <v>521</v>
      </c>
      <c r="C523" s="21">
        <f t="shared" si="59"/>
        <v>13050</v>
      </c>
      <c r="D523" s="10">
        <f t="shared" si="60"/>
        <v>5.0000000000000001E-3</v>
      </c>
      <c r="E523" s="16">
        <f t="shared" si="61"/>
        <v>65.25</v>
      </c>
      <c r="F523" s="16">
        <f t="shared" si="62"/>
        <v>88.75</v>
      </c>
      <c r="G523" s="19">
        <f t="shared" si="58"/>
        <v>50</v>
      </c>
      <c r="H523" s="6">
        <f t="shared" si="63"/>
        <v>121</v>
      </c>
    </row>
    <row r="524" spans="1:8" x14ac:dyDescent="0.2">
      <c r="A524" s="49">
        <f t="shared" ca="1" si="57"/>
        <v>45120</v>
      </c>
      <c r="B524">
        <v>522</v>
      </c>
      <c r="C524" s="21">
        <f t="shared" si="59"/>
        <v>13100</v>
      </c>
      <c r="D524" s="10">
        <f t="shared" si="60"/>
        <v>5.0000000000000001E-3</v>
      </c>
      <c r="E524" s="16">
        <f t="shared" si="61"/>
        <v>65.5</v>
      </c>
      <c r="F524" s="16">
        <f t="shared" si="62"/>
        <v>104.25</v>
      </c>
      <c r="G524" s="19">
        <f t="shared" si="58"/>
        <v>100</v>
      </c>
      <c r="H524" s="6">
        <f t="shared" si="63"/>
        <v>122</v>
      </c>
    </row>
    <row r="525" spans="1:8" x14ac:dyDescent="0.2">
      <c r="A525" s="49">
        <f t="shared" ca="1" si="57"/>
        <v>45121</v>
      </c>
      <c r="B525">
        <v>523</v>
      </c>
      <c r="C525" s="21">
        <f t="shared" si="59"/>
        <v>13200</v>
      </c>
      <c r="D525" s="10">
        <f t="shared" si="60"/>
        <v>5.0000000000000001E-3</v>
      </c>
      <c r="E525" s="16">
        <f t="shared" si="61"/>
        <v>66</v>
      </c>
      <c r="F525" s="16">
        <f t="shared" si="62"/>
        <v>70.25</v>
      </c>
      <c r="G525" s="19">
        <f t="shared" si="58"/>
        <v>50</v>
      </c>
      <c r="H525" s="6">
        <f t="shared" si="63"/>
        <v>122.5</v>
      </c>
    </row>
    <row r="526" spans="1:8" x14ac:dyDescent="0.2">
      <c r="A526" s="49">
        <f t="shared" ca="1" si="57"/>
        <v>45122</v>
      </c>
      <c r="B526">
        <v>524</v>
      </c>
      <c r="C526" s="21">
        <f t="shared" si="59"/>
        <v>13250</v>
      </c>
      <c r="D526" s="10">
        <f t="shared" si="60"/>
        <v>5.0000000000000001E-3</v>
      </c>
      <c r="E526" s="16">
        <f t="shared" si="61"/>
        <v>66.25</v>
      </c>
      <c r="F526" s="16">
        <f t="shared" si="62"/>
        <v>86.5</v>
      </c>
      <c r="G526" s="19">
        <f t="shared" si="58"/>
        <v>50</v>
      </c>
      <c r="H526" s="6">
        <f t="shared" si="63"/>
        <v>123</v>
      </c>
    </row>
    <row r="527" spans="1:8" x14ac:dyDescent="0.2">
      <c r="A527" s="49">
        <f t="shared" ca="1" si="57"/>
        <v>45123</v>
      </c>
      <c r="B527">
        <v>525</v>
      </c>
      <c r="C527" s="21">
        <f t="shared" si="59"/>
        <v>13300</v>
      </c>
      <c r="D527" s="10">
        <f t="shared" si="60"/>
        <v>5.0000000000000001E-3</v>
      </c>
      <c r="E527" s="16">
        <f t="shared" si="61"/>
        <v>66.5</v>
      </c>
      <c r="F527" s="16">
        <f t="shared" si="62"/>
        <v>103</v>
      </c>
      <c r="G527" s="19">
        <f t="shared" si="58"/>
        <v>100</v>
      </c>
      <c r="H527" s="6">
        <f t="shared" si="63"/>
        <v>124</v>
      </c>
    </row>
    <row r="528" spans="1:8" x14ac:dyDescent="0.2">
      <c r="A528" s="49">
        <f t="shared" ca="1" si="57"/>
        <v>45124</v>
      </c>
      <c r="B528">
        <v>526</v>
      </c>
      <c r="C528" s="21">
        <f t="shared" si="59"/>
        <v>13400</v>
      </c>
      <c r="D528" s="10">
        <f t="shared" si="60"/>
        <v>5.0000000000000001E-3</v>
      </c>
      <c r="E528" s="16">
        <f t="shared" si="61"/>
        <v>67</v>
      </c>
      <c r="F528" s="16">
        <f t="shared" si="62"/>
        <v>70</v>
      </c>
      <c r="G528" s="19">
        <f t="shared" si="58"/>
        <v>50</v>
      </c>
      <c r="H528" s="6">
        <f t="shared" si="63"/>
        <v>124.5</v>
      </c>
    </row>
    <row r="529" spans="1:8" x14ac:dyDescent="0.2">
      <c r="A529" s="49">
        <f t="shared" ca="1" si="57"/>
        <v>45125</v>
      </c>
      <c r="B529">
        <v>527</v>
      </c>
      <c r="C529" s="21">
        <f t="shared" si="59"/>
        <v>13450</v>
      </c>
      <c r="D529" s="10">
        <f t="shared" si="60"/>
        <v>5.0000000000000001E-3</v>
      </c>
      <c r="E529" s="16">
        <f t="shared" si="61"/>
        <v>67.25</v>
      </c>
      <c r="F529" s="16">
        <f t="shared" si="62"/>
        <v>87.25</v>
      </c>
      <c r="G529" s="19">
        <f t="shared" si="58"/>
        <v>50</v>
      </c>
      <c r="H529" s="6">
        <f t="shared" si="63"/>
        <v>125</v>
      </c>
    </row>
    <row r="530" spans="1:8" x14ac:dyDescent="0.2">
      <c r="A530" s="49">
        <f t="shared" ca="1" si="57"/>
        <v>45126</v>
      </c>
      <c r="B530">
        <v>528</v>
      </c>
      <c r="C530" s="21">
        <f t="shared" si="59"/>
        <v>13500</v>
      </c>
      <c r="D530" s="10">
        <f t="shared" si="60"/>
        <v>5.0000000000000001E-3</v>
      </c>
      <c r="E530" s="16">
        <f t="shared" si="61"/>
        <v>67.5</v>
      </c>
      <c r="F530" s="16">
        <f t="shared" si="62"/>
        <v>104.75</v>
      </c>
      <c r="G530" s="19">
        <f t="shared" si="58"/>
        <v>100</v>
      </c>
      <c r="H530" s="6">
        <f t="shared" si="63"/>
        <v>126</v>
      </c>
    </row>
    <row r="531" spans="1:8" x14ac:dyDescent="0.2">
      <c r="A531" s="49">
        <f t="shared" ca="1" si="57"/>
        <v>45127</v>
      </c>
      <c r="B531">
        <v>529</v>
      </c>
      <c r="C531" s="21">
        <f t="shared" si="59"/>
        <v>13600</v>
      </c>
      <c r="D531" s="10">
        <f t="shared" si="60"/>
        <v>5.0000000000000001E-3</v>
      </c>
      <c r="E531" s="16">
        <f t="shared" si="61"/>
        <v>68</v>
      </c>
      <c r="F531" s="16">
        <f t="shared" si="62"/>
        <v>72.75</v>
      </c>
      <c r="G531" s="19">
        <f t="shared" si="58"/>
        <v>50</v>
      </c>
      <c r="H531" s="6">
        <f t="shared" si="63"/>
        <v>126.5</v>
      </c>
    </row>
    <row r="532" spans="1:8" x14ac:dyDescent="0.2">
      <c r="A532" s="49">
        <f t="shared" ca="1" si="57"/>
        <v>45128</v>
      </c>
      <c r="B532">
        <v>530</v>
      </c>
      <c r="C532" s="21">
        <f t="shared" si="59"/>
        <v>13650</v>
      </c>
      <c r="D532" s="10">
        <f t="shared" si="60"/>
        <v>5.0000000000000001E-3</v>
      </c>
      <c r="E532" s="16">
        <f t="shared" si="61"/>
        <v>68.25</v>
      </c>
      <c r="F532" s="16">
        <f t="shared" si="62"/>
        <v>91</v>
      </c>
      <c r="G532" s="19">
        <f t="shared" si="58"/>
        <v>50</v>
      </c>
      <c r="H532" s="6">
        <f t="shared" si="63"/>
        <v>127</v>
      </c>
    </row>
    <row r="533" spans="1:8" x14ac:dyDescent="0.2">
      <c r="A533" s="49">
        <f t="shared" ca="1" si="57"/>
        <v>45129</v>
      </c>
      <c r="B533">
        <v>531</v>
      </c>
      <c r="C533" s="21">
        <f t="shared" si="59"/>
        <v>13700</v>
      </c>
      <c r="D533" s="10">
        <f t="shared" si="60"/>
        <v>5.0000000000000001E-3</v>
      </c>
      <c r="E533" s="16">
        <f t="shared" si="61"/>
        <v>68.5</v>
      </c>
      <c r="F533" s="16">
        <f t="shared" si="62"/>
        <v>109.5</v>
      </c>
      <c r="G533" s="19">
        <f t="shared" si="58"/>
        <v>100</v>
      </c>
      <c r="H533" s="6">
        <f t="shared" si="63"/>
        <v>128</v>
      </c>
    </row>
    <row r="534" spans="1:8" x14ac:dyDescent="0.2">
      <c r="A534" s="49">
        <f t="shared" ca="1" si="57"/>
        <v>45130</v>
      </c>
      <c r="B534">
        <v>532</v>
      </c>
      <c r="C534" s="21">
        <f t="shared" si="59"/>
        <v>13800</v>
      </c>
      <c r="D534" s="10">
        <f t="shared" si="60"/>
        <v>5.0000000000000001E-3</v>
      </c>
      <c r="E534" s="16">
        <f t="shared" si="61"/>
        <v>69</v>
      </c>
      <c r="F534" s="16">
        <f t="shared" si="62"/>
        <v>78.5</v>
      </c>
      <c r="G534" s="19">
        <f t="shared" si="58"/>
        <v>50</v>
      </c>
      <c r="H534" s="6">
        <f t="shared" si="63"/>
        <v>128.5</v>
      </c>
    </row>
    <row r="535" spans="1:8" x14ac:dyDescent="0.2">
      <c r="A535" s="49">
        <f t="shared" ca="1" si="57"/>
        <v>45131</v>
      </c>
      <c r="B535">
        <v>533</v>
      </c>
      <c r="C535" s="21">
        <f t="shared" si="59"/>
        <v>13850</v>
      </c>
      <c r="D535" s="10">
        <f t="shared" si="60"/>
        <v>5.0000000000000001E-3</v>
      </c>
      <c r="E535" s="16">
        <f t="shared" si="61"/>
        <v>69.25</v>
      </c>
      <c r="F535" s="16">
        <f t="shared" si="62"/>
        <v>97.75</v>
      </c>
      <c r="G535" s="19">
        <f t="shared" si="58"/>
        <v>50</v>
      </c>
      <c r="H535" s="6">
        <f t="shared" si="63"/>
        <v>129</v>
      </c>
    </row>
    <row r="536" spans="1:8" x14ac:dyDescent="0.2">
      <c r="A536" s="49">
        <f t="shared" ca="1" si="57"/>
        <v>45132</v>
      </c>
      <c r="B536">
        <v>534</v>
      </c>
      <c r="C536" s="21">
        <f t="shared" si="59"/>
        <v>13900</v>
      </c>
      <c r="D536" s="10">
        <f t="shared" si="60"/>
        <v>5.0000000000000001E-3</v>
      </c>
      <c r="E536" s="16">
        <f t="shared" si="61"/>
        <v>69.5</v>
      </c>
      <c r="F536" s="16">
        <f t="shared" si="62"/>
        <v>117.25</v>
      </c>
      <c r="G536" s="19">
        <f t="shared" si="58"/>
        <v>100</v>
      </c>
      <c r="H536" s="6">
        <f t="shared" si="63"/>
        <v>130</v>
      </c>
    </row>
    <row r="537" spans="1:8" x14ac:dyDescent="0.2">
      <c r="A537" s="49">
        <f t="shared" ca="1" si="57"/>
        <v>45133</v>
      </c>
      <c r="B537">
        <v>535</v>
      </c>
      <c r="C537" s="21">
        <f t="shared" si="59"/>
        <v>14000</v>
      </c>
      <c r="D537" s="10">
        <f t="shared" si="60"/>
        <v>5.0000000000000001E-3</v>
      </c>
      <c r="E537" s="16">
        <f t="shared" si="61"/>
        <v>70</v>
      </c>
      <c r="F537" s="16">
        <f t="shared" si="62"/>
        <v>87.25</v>
      </c>
      <c r="G537" s="19">
        <f t="shared" si="58"/>
        <v>50</v>
      </c>
      <c r="H537" s="6">
        <f t="shared" si="63"/>
        <v>130.5</v>
      </c>
    </row>
    <row r="538" spans="1:8" x14ac:dyDescent="0.2">
      <c r="A538" s="49">
        <f t="shared" ca="1" si="57"/>
        <v>45134</v>
      </c>
      <c r="B538">
        <v>536</v>
      </c>
      <c r="C538" s="21">
        <f t="shared" si="59"/>
        <v>14050</v>
      </c>
      <c r="D538" s="10">
        <f t="shared" si="60"/>
        <v>5.0000000000000001E-3</v>
      </c>
      <c r="E538" s="16">
        <f t="shared" si="61"/>
        <v>70.25</v>
      </c>
      <c r="F538" s="16">
        <f t="shared" si="62"/>
        <v>107.5</v>
      </c>
      <c r="G538" s="19">
        <f t="shared" si="58"/>
        <v>100</v>
      </c>
      <c r="H538" s="6">
        <f t="shared" si="63"/>
        <v>131.5</v>
      </c>
    </row>
    <row r="539" spans="1:8" x14ac:dyDescent="0.2">
      <c r="A539" s="49">
        <f t="shared" ca="1" si="57"/>
        <v>45135</v>
      </c>
      <c r="B539">
        <v>537</v>
      </c>
      <c r="C539" s="21">
        <f t="shared" si="59"/>
        <v>14150</v>
      </c>
      <c r="D539" s="10">
        <f t="shared" si="60"/>
        <v>5.0000000000000001E-3</v>
      </c>
      <c r="E539" s="16">
        <f t="shared" si="61"/>
        <v>70.75</v>
      </c>
      <c r="F539" s="16">
        <f t="shared" si="62"/>
        <v>78.25</v>
      </c>
      <c r="G539" s="19">
        <f t="shared" si="58"/>
        <v>50</v>
      </c>
      <c r="H539" s="6">
        <f t="shared" si="63"/>
        <v>132</v>
      </c>
    </row>
    <row r="540" spans="1:8" x14ac:dyDescent="0.2">
      <c r="A540" s="49">
        <f t="shared" ca="1" si="57"/>
        <v>45136</v>
      </c>
      <c r="B540">
        <v>538</v>
      </c>
      <c r="C540" s="21">
        <f t="shared" si="59"/>
        <v>14200</v>
      </c>
      <c r="D540" s="10">
        <f t="shared" si="60"/>
        <v>5.0000000000000001E-3</v>
      </c>
      <c r="E540" s="16">
        <f t="shared" si="61"/>
        <v>71</v>
      </c>
      <c r="F540" s="16">
        <f t="shared" si="62"/>
        <v>99.25</v>
      </c>
      <c r="G540" s="19">
        <f t="shared" si="58"/>
        <v>50</v>
      </c>
      <c r="H540" s="6">
        <f t="shared" si="63"/>
        <v>132.5</v>
      </c>
    </row>
    <row r="541" spans="1:8" x14ac:dyDescent="0.2">
      <c r="A541" s="49">
        <f t="shared" ca="1" si="57"/>
        <v>45137</v>
      </c>
      <c r="B541">
        <v>539</v>
      </c>
      <c r="C541" s="21">
        <f t="shared" si="59"/>
        <v>14250</v>
      </c>
      <c r="D541" s="10">
        <f t="shared" si="60"/>
        <v>5.0000000000000001E-3</v>
      </c>
      <c r="E541" s="16">
        <f t="shared" si="61"/>
        <v>71.25</v>
      </c>
      <c r="F541" s="16">
        <f t="shared" si="62"/>
        <v>120.5</v>
      </c>
      <c r="G541" s="19">
        <f t="shared" si="58"/>
        <v>100</v>
      </c>
      <c r="H541" s="6">
        <f t="shared" si="63"/>
        <v>133.5</v>
      </c>
    </row>
    <row r="542" spans="1:8" x14ac:dyDescent="0.2">
      <c r="A542" s="49">
        <f t="shared" ca="1" si="57"/>
        <v>45138</v>
      </c>
      <c r="B542">
        <v>540</v>
      </c>
      <c r="C542" s="21">
        <f t="shared" si="59"/>
        <v>14350</v>
      </c>
      <c r="D542" s="10">
        <f t="shared" si="60"/>
        <v>5.0000000000000001E-3</v>
      </c>
      <c r="E542" s="16">
        <f t="shared" si="61"/>
        <v>71.75</v>
      </c>
      <c r="F542" s="16">
        <f t="shared" si="62"/>
        <v>92.25</v>
      </c>
      <c r="G542" s="19">
        <f t="shared" si="58"/>
        <v>50</v>
      </c>
      <c r="H542" s="6">
        <f t="shared" si="63"/>
        <v>134</v>
      </c>
    </row>
    <row r="543" spans="1:8" x14ac:dyDescent="0.2">
      <c r="A543" s="49">
        <f t="shared" ca="1" si="57"/>
        <v>45139</v>
      </c>
      <c r="B543">
        <v>541</v>
      </c>
      <c r="C543" s="21">
        <f t="shared" si="59"/>
        <v>14400</v>
      </c>
      <c r="D543" s="10">
        <f t="shared" si="60"/>
        <v>5.0000000000000001E-3</v>
      </c>
      <c r="E543" s="16">
        <f t="shared" si="61"/>
        <v>72</v>
      </c>
      <c r="F543" s="16">
        <f t="shared" si="62"/>
        <v>114.25</v>
      </c>
      <c r="G543" s="19">
        <f t="shared" si="58"/>
        <v>100</v>
      </c>
      <c r="H543" s="6">
        <f t="shared" si="63"/>
        <v>135</v>
      </c>
    </row>
    <row r="544" spans="1:8" x14ac:dyDescent="0.2">
      <c r="A544" s="49">
        <f t="shared" ca="1" si="57"/>
        <v>45140</v>
      </c>
      <c r="B544">
        <v>542</v>
      </c>
      <c r="C544" s="21">
        <f t="shared" si="59"/>
        <v>14500</v>
      </c>
      <c r="D544" s="10">
        <f t="shared" si="60"/>
        <v>5.0000000000000001E-3</v>
      </c>
      <c r="E544" s="16">
        <f t="shared" si="61"/>
        <v>72.5</v>
      </c>
      <c r="F544" s="16">
        <f t="shared" si="62"/>
        <v>86.75</v>
      </c>
      <c r="G544" s="19">
        <f t="shared" si="58"/>
        <v>50</v>
      </c>
      <c r="H544" s="6">
        <f t="shared" si="63"/>
        <v>135.5</v>
      </c>
    </row>
    <row r="545" spans="1:8" x14ac:dyDescent="0.2">
      <c r="A545" s="49">
        <f t="shared" ca="1" si="57"/>
        <v>45141</v>
      </c>
      <c r="B545">
        <v>543</v>
      </c>
      <c r="C545" s="21">
        <f t="shared" si="59"/>
        <v>14550</v>
      </c>
      <c r="D545" s="10">
        <f t="shared" si="60"/>
        <v>5.0000000000000001E-3</v>
      </c>
      <c r="E545" s="16">
        <f t="shared" si="61"/>
        <v>72.75</v>
      </c>
      <c r="F545" s="16">
        <f t="shared" si="62"/>
        <v>109.5</v>
      </c>
      <c r="G545" s="19">
        <f t="shared" si="58"/>
        <v>100</v>
      </c>
      <c r="H545" s="6">
        <f t="shared" si="63"/>
        <v>136.5</v>
      </c>
    </row>
    <row r="546" spans="1:8" x14ac:dyDescent="0.2">
      <c r="A546" s="49">
        <f t="shared" ca="1" si="57"/>
        <v>45142</v>
      </c>
      <c r="B546">
        <v>544</v>
      </c>
      <c r="C546" s="21">
        <f t="shared" si="59"/>
        <v>14650</v>
      </c>
      <c r="D546" s="10">
        <f t="shared" si="60"/>
        <v>5.0000000000000001E-3</v>
      </c>
      <c r="E546" s="16">
        <f t="shared" si="61"/>
        <v>73.25</v>
      </c>
      <c r="F546" s="16">
        <f t="shared" si="62"/>
        <v>82.75</v>
      </c>
      <c r="G546" s="19">
        <f t="shared" si="58"/>
        <v>50</v>
      </c>
      <c r="H546" s="6">
        <f t="shared" si="63"/>
        <v>137</v>
      </c>
    </row>
    <row r="547" spans="1:8" x14ac:dyDescent="0.2">
      <c r="A547" s="49">
        <f t="shared" ca="1" si="57"/>
        <v>45143</v>
      </c>
      <c r="B547">
        <v>545</v>
      </c>
      <c r="C547" s="21">
        <f t="shared" si="59"/>
        <v>14700</v>
      </c>
      <c r="D547" s="10">
        <f t="shared" si="60"/>
        <v>5.0000000000000001E-3</v>
      </c>
      <c r="E547" s="16">
        <f t="shared" si="61"/>
        <v>73.5</v>
      </c>
      <c r="F547" s="16">
        <f t="shared" si="62"/>
        <v>106.25</v>
      </c>
      <c r="G547" s="19">
        <f t="shared" si="58"/>
        <v>100</v>
      </c>
      <c r="H547" s="6">
        <f t="shared" si="63"/>
        <v>138</v>
      </c>
    </row>
    <row r="548" spans="1:8" x14ac:dyDescent="0.2">
      <c r="A548" s="49">
        <f t="shared" ca="1" si="57"/>
        <v>45144</v>
      </c>
      <c r="B548">
        <v>546</v>
      </c>
      <c r="C548" s="21">
        <f t="shared" si="59"/>
        <v>14800</v>
      </c>
      <c r="D548" s="10">
        <f t="shared" si="60"/>
        <v>5.0000000000000001E-3</v>
      </c>
      <c r="E548" s="16">
        <f t="shared" si="61"/>
        <v>74</v>
      </c>
      <c r="F548" s="16">
        <f t="shared" si="62"/>
        <v>80.25</v>
      </c>
      <c r="G548" s="19">
        <f t="shared" si="58"/>
        <v>50</v>
      </c>
      <c r="H548" s="6">
        <f t="shared" si="63"/>
        <v>138.5</v>
      </c>
    </row>
    <row r="549" spans="1:8" x14ac:dyDescent="0.2">
      <c r="A549" s="49">
        <f t="shared" ca="1" si="57"/>
        <v>45145</v>
      </c>
      <c r="B549">
        <v>547</v>
      </c>
      <c r="C549" s="21">
        <f t="shared" si="59"/>
        <v>14850</v>
      </c>
      <c r="D549" s="10">
        <f t="shared" si="60"/>
        <v>5.0000000000000001E-3</v>
      </c>
      <c r="E549" s="16">
        <f t="shared" si="61"/>
        <v>74.25</v>
      </c>
      <c r="F549" s="16">
        <f t="shared" si="62"/>
        <v>104.5</v>
      </c>
      <c r="G549" s="19">
        <f t="shared" si="58"/>
        <v>100</v>
      </c>
      <c r="H549" s="6">
        <f t="shared" si="63"/>
        <v>139.5</v>
      </c>
    </row>
    <row r="550" spans="1:8" x14ac:dyDescent="0.2">
      <c r="A550" s="49">
        <f t="shared" ca="1" si="57"/>
        <v>45146</v>
      </c>
      <c r="B550">
        <v>548</v>
      </c>
      <c r="C550" s="21">
        <f t="shared" si="59"/>
        <v>14950</v>
      </c>
      <c r="D550" s="10">
        <f t="shared" si="60"/>
        <v>5.0000000000000001E-3</v>
      </c>
      <c r="E550" s="16">
        <f t="shared" si="61"/>
        <v>74.75</v>
      </c>
      <c r="F550" s="16">
        <f t="shared" si="62"/>
        <v>79.25</v>
      </c>
      <c r="G550" s="19">
        <f t="shared" si="58"/>
        <v>50</v>
      </c>
      <c r="H550" s="6">
        <f t="shared" si="63"/>
        <v>140</v>
      </c>
    </row>
    <row r="551" spans="1:8" x14ac:dyDescent="0.2">
      <c r="A551" s="49">
        <f t="shared" ca="1" si="57"/>
        <v>45147</v>
      </c>
      <c r="B551">
        <v>549</v>
      </c>
      <c r="C551" s="21">
        <f t="shared" si="59"/>
        <v>15000</v>
      </c>
      <c r="D551" s="10">
        <f t="shared" si="60"/>
        <v>5.0000000000000001E-3</v>
      </c>
      <c r="E551" s="16">
        <f t="shared" si="61"/>
        <v>75</v>
      </c>
      <c r="F551" s="16">
        <f t="shared" si="62"/>
        <v>104.25</v>
      </c>
      <c r="G551" s="19">
        <f t="shared" si="58"/>
        <v>100</v>
      </c>
      <c r="H551" s="6">
        <f t="shared" si="63"/>
        <v>141</v>
      </c>
    </row>
    <row r="552" spans="1:8" x14ac:dyDescent="0.2">
      <c r="A552" s="49">
        <f t="shared" ca="1" si="57"/>
        <v>45148</v>
      </c>
      <c r="B552">
        <v>550</v>
      </c>
      <c r="C552" s="21">
        <f t="shared" si="59"/>
        <v>15100</v>
      </c>
      <c r="D552" s="10">
        <f t="shared" si="60"/>
        <v>5.0000000000000001E-3</v>
      </c>
      <c r="E552" s="16">
        <f t="shared" si="61"/>
        <v>75.5</v>
      </c>
      <c r="F552" s="16">
        <f t="shared" si="62"/>
        <v>79.75</v>
      </c>
      <c r="G552" s="19">
        <f t="shared" si="58"/>
        <v>50</v>
      </c>
      <c r="H552" s="6">
        <f t="shared" si="63"/>
        <v>141.5</v>
      </c>
    </row>
    <row r="553" spans="1:8" x14ac:dyDescent="0.2">
      <c r="A553" s="49">
        <f t="shared" ca="1" si="57"/>
        <v>45149</v>
      </c>
      <c r="B553">
        <v>551</v>
      </c>
      <c r="C553" s="21">
        <f t="shared" si="59"/>
        <v>15150</v>
      </c>
      <c r="D553" s="10">
        <f t="shared" si="60"/>
        <v>5.0000000000000001E-3</v>
      </c>
      <c r="E553" s="16">
        <f t="shared" si="61"/>
        <v>75.75</v>
      </c>
      <c r="F553" s="16">
        <f t="shared" si="62"/>
        <v>105.5</v>
      </c>
      <c r="G553" s="19">
        <f t="shared" si="58"/>
        <v>100</v>
      </c>
      <c r="H553" s="6">
        <f t="shared" si="63"/>
        <v>142.5</v>
      </c>
    </row>
    <row r="554" spans="1:8" x14ac:dyDescent="0.2">
      <c r="A554" s="49">
        <f t="shared" ca="1" si="57"/>
        <v>45150</v>
      </c>
      <c r="B554">
        <v>552</v>
      </c>
      <c r="C554" s="21">
        <f t="shared" si="59"/>
        <v>15250</v>
      </c>
      <c r="D554" s="10">
        <f t="shared" si="60"/>
        <v>5.0000000000000001E-3</v>
      </c>
      <c r="E554" s="16">
        <f t="shared" si="61"/>
        <v>76.25</v>
      </c>
      <c r="F554" s="16">
        <f t="shared" si="62"/>
        <v>81.75</v>
      </c>
      <c r="G554" s="19">
        <f t="shared" si="58"/>
        <v>50</v>
      </c>
      <c r="H554" s="6">
        <f t="shared" si="63"/>
        <v>143</v>
      </c>
    </row>
    <row r="555" spans="1:8" x14ac:dyDescent="0.2">
      <c r="A555" s="49">
        <f t="shared" ca="1" si="57"/>
        <v>45151</v>
      </c>
      <c r="B555">
        <v>553</v>
      </c>
      <c r="C555" s="21">
        <f t="shared" si="59"/>
        <v>15300</v>
      </c>
      <c r="D555" s="10">
        <f t="shared" si="60"/>
        <v>5.0000000000000001E-3</v>
      </c>
      <c r="E555" s="16">
        <f t="shared" si="61"/>
        <v>76.5</v>
      </c>
      <c r="F555" s="16">
        <f t="shared" si="62"/>
        <v>108.25</v>
      </c>
      <c r="G555" s="19">
        <f t="shared" si="58"/>
        <v>100</v>
      </c>
      <c r="H555" s="6">
        <f t="shared" si="63"/>
        <v>144</v>
      </c>
    </row>
    <row r="556" spans="1:8" x14ac:dyDescent="0.2">
      <c r="A556" s="49">
        <f t="shared" ca="1" si="57"/>
        <v>45152</v>
      </c>
      <c r="B556">
        <v>554</v>
      </c>
      <c r="C556" s="21">
        <f t="shared" si="59"/>
        <v>15400</v>
      </c>
      <c r="D556" s="10">
        <f t="shared" si="60"/>
        <v>5.0000000000000001E-3</v>
      </c>
      <c r="E556" s="16">
        <f t="shared" si="61"/>
        <v>77</v>
      </c>
      <c r="F556" s="16">
        <f t="shared" si="62"/>
        <v>85.25</v>
      </c>
      <c r="G556" s="19">
        <f t="shared" si="58"/>
        <v>50</v>
      </c>
      <c r="H556" s="6">
        <f t="shared" si="63"/>
        <v>144.5</v>
      </c>
    </row>
    <row r="557" spans="1:8" x14ac:dyDescent="0.2">
      <c r="A557" s="49">
        <f t="shared" ca="1" si="57"/>
        <v>45153</v>
      </c>
      <c r="B557">
        <v>555</v>
      </c>
      <c r="C557" s="21">
        <f t="shared" si="59"/>
        <v>15450</v>
      </c>
      <c r="D557" s="10">
        <f t="shared" si="60"/>
        <v>5.0000000000000001E-3</v>
      </c>
      <c r="E557" s="16">
        <f t="shared" si="61"/>
        <v>77.25</v>
      </c>
      <c r="F557" s="16">
        <f t="shared" si="62"/>
        <v>112.5</v>
      </c>
      <c r="G557" s="19">
        <f t="shared" si="58"/>
        <v>100</v>
      </c>
      <c r="H557" s="6">
        <f t="shared" si="63"/>
        <v>145.5</v>
      </c>
    </row>
    <row r="558" spans="1:8" x14ac:dyDescent="0.2">
      <c r="A558" s="49">
        <f t="shared" ca="1" si="57"/>
        <v>45154</v>
      </c>
      <c r="B558">
        <v>556</v>
      </c>
      <c r="C558" s="21">
        <f t="shared" si="59"/>
        <v>15550</v>
      </c>
      <c r="D558" s="10">
        <f t="shared" si="60"/>
        <v>5.0000000000000001E-3</v>
      </c>
      <c r="E558" s="16">
        <f t="shared" si="61"/>
        <v>77.75</v>
      </c>
      <c r="F558" s="16">
        <f t="shared" si="62"/>
        <v>90.25</v>
      </c>
      <c r="G558" s="19">
        <f t="shared" si="58"/>
        <v>50</v>
      </c>
      <c r="H558" s="6">
        <f t="shared" si="63"/>
        <v>146</v>
      </c>
    </row>
    <row r="559" spans="1:8" x14ac:dyDescent="0.2">
      <c r="A559" s="49">
        <f t="shared" ca="1" si="57"/>
        <v>45155</v>
      </c>
      <c r="B559">
        <v>557</v>
      </c>
      <c r="C559" s="21">
        <f t="shared" si="59"/>
        <v>15600</v>
      </c>
      <c r="D559" s="10">
        <f t="shared" si="60"/>
        <v>5.0000000000000001E-3</v>
      </c>
      <c r="E559" s="16">
        <f t="shared" si="61"/>
        <v>78</v>
      </c>
      <c r="F559" s="16">
        <f t="shared" si="62"/>
        <v>118.25</v>
      </c>
      <c r="G559" s="19">
        <f t="shared" si="58"/>
        <v>100</v>
      </c>
      <c r="H559" s="6">
        <f t="shared" si="63"/>
        <v>147</v>
      </c>
    </row>
    <row r="560" spans="1:8" x14ac:dyDescent="0.2">
      <c r="A560" s="49">
        <f t="shared" ca="1" si="57"/>
        <v>45156</v>
      </c>
      <c r="B560">
        <v>558</v>
      </c>
      <c r="C560" s="21">
        <f t="shared" si="59"/>
        <v>15700</v>
      </c>
      <c r="D560" s="10">
        <f t="shared" si="60"/>
        <v>5.0000000000000001E-3</v>
      </c>
      <c r="E560" s="16">
        <f t="shared" si="61"/>
        <v>78.5</v>
      </c>
      <c r="F560" s="16">
        <f t="shared" si="62"/>
        <v>96.75</v>
      </c>
      <c r="G560" s="19">
        <f t="shared" si="58"/>
        <v>50</v>
      </c>
      <c r="H560" s="6">
        <f t="shared" si="63"/>
        <v>147.5</v>
      </c>
    </row>
    <row r="561" spans="1:8" x14ac:dyDescent="0.2">
      <c r="A561" s="49">
        <f t="shared" ca="1" si="57"/>
        <v>45157</v>
      </c>
      <c r="B561">
        <v>559</v>
      </c>
      <c r="C561" s="21">
        <f t="shared" si="59"/>
        <v>15750</v>
      </c>
      <c r="D561" s="10">
        <f t="shared" si="60"/>
        <v>5.0000000000000001E-3</v>
      </c>
      <c r="E561" s="16">
        <f t="shared" si="61"/>
        <v>78.75</v>
      </c>
      <c r="F561" s="16">
        <f t="shared" si="62"/>
        <v>125.5</v>
      </c>
      <c r="G561" s="19">
        <f t="shared" si="58"/>
        <v>100</v>
      </c>
      <c r="H561" s="6">
        <f t="shared" si="63"/>
        <v>148.5</v>
      </c>
    </row>
    <row r="562" spans="1:8" x14ac:dyDescent="0.2">
      <c r="A562" s="49">
        <f t="shared" ca="1" si="57"/>
        <v>45158</v>
      </c>
      <c r="B562">
        <v>560</v>
      </c>
      <c r="C562" s="21">
        <f t="shared" si="59"/>
        <v>15850</v>
      </c>
      <c r="D562" s="10">
        <f t="shared" si="60"/>
        <v>5.0000000000000001E-3</v>
      </c>
      <c r="E562" s="16">
        <f t="shared" si="61"/>
        <v>79.25</v>
      </c>
      <c r="F562" s="16">
        <f t="shared" si="62"/>
        <v>104.75</v>
      </c>
      <c r="G562" s="19">
        <f t="shared" si="58"/>
        <v>100</v>
      </c>
      <c r="H562" s="6">
        <f t="shared" si="63"/>
        <v>149.5</v>
      </c>
    </row>
    <row r="563" spans="1:8" x14ac:dyDescent="0.2">
      <c r="A563" s="49">
        <f t="shared" ca="1" si="57"/>
        <v>45159</v>
      </c>
      <c r="B563">
        <v>561</v>
      </c>
      <c r="C563" s="21">
        <f t="shared" si="59"/>
        <v>15950</v>
      </c>
      <c r="D563" s="10">
        <f t="shared" si="60"/>
        <v>5.0000000000000001E-3</v>
      </c>
      <c r="E563" s="16">
        <f t="shared" si="61"/>
        <v>79.75</v>
      </c>
      <c r="F563" s="16">
        <f t="shared" si="62"/>
        <v>84.5</v>
      </c>
      <c r="G563" s="19">
        <f t="shared" si="58"/>
        <v>50</v>
      </c>
      <c r="H563" s="6">
        <f t="shared" si="63"/>
        <v>150</v>
      </c>
    </row>
    <row r="564" spans="1:8" x14ac:dyDescent="0.2">
      <c r="A564" s="49">
        <f t="shared" ca="1" si="57"/>
        <v>45160</v>
      </c>
      <c r="B564">
        <v>562</v>
      </c>
      <c r="C564" s="21">
        <f t="shared" si="59"/>
        <v>16000</v>
      </c>
      <c r="D564" s="10">
        <f t="shared" si="60"/>
        <v>5.0000000000000001E-3</v>
      </c>
      <c r="E564" s="16">
        <f t="shared" si="61"/>
        <v>80</v>
      </c>
      <c r="F564" s="16">
        <f t="shared" si="62"/>
        <v>114.5</v>
      </c>
      <c r="G564" s="19">
        <f t="shared" si="58"/>
        <v>100</v>
      </c>
      <c r="H564" s="6">
        <f t="shared" si="63"/>
        <v>151</v>
      </c>
    </row>
    <row r="565" spans="1:8" x14ac:dyDescent="0.2">
      <c r="A565" s="49">
        <f t="shared" ca="1" si="57"/>
        <v>45161</v>
      </c>
      <c r="B565">
        <v>563</v>
      </c>
      <c r="C565" s="21">
        <f t="shared" si="59"/>
        <v>16100</v>
      </c>
      <c r="D565" s="10">
        <f t="shared" si="60"/>
        <v>5.0000000000000001E-3</v>
      </c>
      <c r="E565" s="16">
        <f t="shared" si="61"/>
        <v>80.5</v>
      </c>
      <c r="F565" s="16">
        <f t="shared" si="62"/>
        <v>95</v>
      </c>
      <c r="G565" s="19">
        <f t="shared" si="58"/>
        <v>50</v>
      </c>
      <c r="H565" s="6">
        <f t="shared" si="63"/>
        <v>151.5</v>
      </c>
    </row>
    <row r="566" spans="1:8" x14ac:dyDescent="0.2">
      <c r="A566" s="49">
        <f t="shared" ca="1" si="57"/>
        <v>45162</v>
      </c>
      <c r="B566">
        <v>564</v>
      </c>
      <c r="C566" s="21">
        <f t="shared" si="59"/>
        <v>16150</v>
      </c>
      <c r="D566" s="10">
        <f t="shared" si="60"/>
        <v>5.0000000000000001E-3</v>
      </c>
      <c r="E566" s="16">
        <f t="shared" si="61"/>
        <v>80.75</v>
      </c>
      <c r="F566" s="16">
        <f t="shared" si="62"/>
        <v>125.75</v>
      </c>
      <c r="G566" s="19">
        <f t="shared" si="58"/>
        <v>100</v>
      </c>
      <c r="H566" s="6">
        <f t="shared" si="63"/>
        <v>152.5</v>
      </c>
    </row>
    <row r="567" spans="1:8" x14ac:dyDescent="0.2">
      <c r="A567" s="49">
        <f t="shared" ca="1" si="57"/>
        <v>45163</v>
      </c>
      <c r="B567">
        <v>565</v>
      </c>
      <c r="C567" s="21">
        <f t="shared" si="59"/>
        <v>16250</v>
      </c>
      <c r="D567" s="10">
        <f t="shared" si="60"/>
        <v>5.0000000000000001E-3</v>
      </c>
      <c r="E567" s="16">
        <f t="shared" si="61"/>
        <v>81.25</v>
      </c>
      <c r="F567" s="16">
        <f t="shared" si="62"/>
        <v>107</v>
      </c>
      <c r="G567" s="19">
        <f t="shared" si="58"/>
        <v>100</v>
      </c>
      <c r="H567" s="6">
        <f t="shared" si="63"/>
        <v>153.5</v>
      </c>
    </row>
    <row r="568" spans="1:8" x14ac:dyDescent="0.2">
      <c r="A568" s="49">
        <f t="shared" ca="1" si="57"/>
        <v>45164</v>
      </c>
      <c r="B568">
        <v>566</v>
      </c>
      <c r="C568" s="21">
        <f t="shared" si="59"/>
        <v>16350</v>
      </c>
      <c r="D568" s="10">
        <f t="shared" si="60"/>
        <v>5.0000000000000001E-3</v>
      </c>
      <c r="E568" s="16">
        <f t="shared" si="61"/>
        <v>81.75</v>
      </c>
      <c r="F568" s="16">
        <f t="shared" si="62"/>
        <v>88.75</v>
      </c>
      <c r="G568" s="19">
        <f t="shared" si="58"/>
        <v>50</v>
      </c>
      <c r="H568" s="6">
        <f t="shared" si="63"/>
        <v>154</v>
      </c>
    </row>
    <row r="569" spans="1:8" x14ac:dyDescent="0.2">
      <c r="A569" s="49">
        <f t="shared" ca="1" si="57"/>
        <v>45165</v>
      </c>
      <c r="B569">
        <v>567</v>
      </c>
      <c r="C569" s="21">
        <f t="shared" si="59"/>
        <v>16400</v>
      </c>
      <c r="D569" s="10">
        <f t="shared" si="60"/>
        <v>5.0000000000000001E-3</v>
      </c>
      <c r="E569" s="16">
        <f t="shared" si="61"/>
        <v>82</v>
      </c>
      <c r="F569" s="16">
        <f t="shared" si="62"/>
        <v>120.75</v>
      </c>
      <c r="G569" s="19">
        <f t="shared" si="58"/>
        <v>100</v>
      </c>
      <c r="H569" s="6">
        <f t="shared" si="63"/>
        <v>155</v>
      </c>
    </row>
    <row r="570" spans="1:8" x14ac:dyDescent="0.2">
      <c r="A570" s="49">
        <f t="shared" ca="1" si="57"/>
        <v>45166</v>
      </c>
      <c r="B570">
        <v>568</v>
      </c>
      <c r="C570" s="21">
        <f t="shared" si="59"/>
        <v>16500</v>
      </c>
      <c r="D570" s="10">
        <f t="shared" si="60"/>
        <v>5.0000000000000001E-3</v>
      </c>
      <c r="E570" s="16">
        <f t="shared" si="61"/>
        <v>82.5</v>
      </c>
      <c r="F570" s="16">
        <f t="shared" si="62"/>
        <v>103.25</v>
      </c>
      <c r="G570" s="19">
        <f t="shared" si="58"/>
        <v>100</v>
      </c>
      <c r="H570" s="6">
        <f t="shared" si="63"/>
        <v>156</v>
      </c>
    </row>
    <row r="571" spans="1:8" x14ac:dyDescent="0.2">
      <c r="A571" s="49">
        <f t="shared" ca="1" si="57"/>
        <v>45167</v>
      </c>
      <c r="B571">
        <v>569</v>
      </c>
      <c r="C571" s="21">
        <f t="shared" si="59"/>
        <v>16600</v>
      </c>
      <c r="D571" s="10">
        <f t="shared" si="60"/>
        <v>5.0000000000000001E-3</v>
      </c>
      <c r="E571" s="16">
        <f t="shared" si="61"/>
        <v>83</v>
      </c>
      <c r="F571" s="16">
        <f t="shared" si="62"/>
        <v>86.25</v>
      </c>
      <c r="G571" s="19">
        <f t="shared" si="58"/>
        <v>50</v>
      </c>
      <c r="H571" s="6">
        <f t="shared" si="63"/>
        <v>156.5</v>
      </c>
    </row>
    <row r="572" spans="1:8" x14ac:dyDescent="0.2">
      <c r="A572" s="49">
        <f t="shared" ca="1" si="57"/>
        <v>45168</v>
      </c>
      <c r="B572">
        <v>570</v>
      </c>
      <c r="C572" s="21">
        <f t="shared" si="59"/>
        <v>16650</v>
      </c>
      <c r="D572" s="10">
        <f t="shared" si="60"/>
        <v>5.0000000000000001E-3</v>
      </c>
      <c r="E572" s="16">
        <f t="shared" si="61"/>
        <v>83.25</v>
      </c>
      <c r="F572" s="16">
        <f t="shared" si="62"/>
        <v>119.5</v>
      </c>
      <c r="G572" s="19">
        <f t="shared" si="58"/>
        <v>100</v>
      </c>
      <c r="H572" s="6">
        <f t="shared" si="63"/>
        <v>157.5</v>
      </c>
    </row>
    <row r="573" spans="1:8" x14ac:dyDescent="0.2">
      <c r="A573" s="49">
        <f t="shared" ca="1" si="57"/>
        <v>45169</v>
      </c>
      <c r="B573">
        <v>571</v>
      </c>
      <c r="C573" s="21">
        <f t="shared" si="59"/>
        <v>16750</v>
      </c>
      <c r="D573" s="10">
        <f t="shared" si="60"/>
        <v>5.0000000000000001E-3</v>
      </c>
      <c r="E573" s="16">
        <f t="shared" si="61"/>
        <v>83.75</v>
      </c>
      <c r="F573" s="16">
        <f t="shared" si="62"/>
        <v>103.25</v>
      </c>
      <c r="G573" s="19">
        <f t="shared" si="58"/>
        <v>100</v>
      </c>
      <c r="H573" s="6">
        <f t="shared" si="63"/>
        <v>158.5</v>
      </c>
    </row>
    <row r="574" spans="1:8" x14ac:dyDescent="0.2">
      <c r="A574" s="49">
        <f t="shared" ca="1" si="57"/>
        <v>45170</v>
      </c>
      <c r="B574">
        <v>572</v>
      </c>
      <c r="C574" s="21">
        <f t="shared" si="59"/>
        <v>16850</v>
      </c>
      <c r="D574" s="10">
        <f t="shared" si="60"/>
        <v>5.0000000000000001E-3</v>
      </c>
      <c r="E574" s="16">
        <f t="shared" si="61"/>
        <v>84.25</v>
      </c>
      <c r="F574" s="16">
        <f t="shared" si="62"/>
        <v>87.5</v>
      </c>
      <c r="G574" s="19">
        <f t="shared" si="58"/>
        <v>50</v>
      </c>
      <c r="H574" s="6">
        <f t="shared" si="63"/>
        <v>159</v>
      </c>
    </row>
    <row r="575" spans="1:8" x14ac:dyDescent="0.2">
      <c r="A575" s="49">
        <f t="shared" ca="1" si="57"/>
        <v>45171</v>
      </c>
      <c r="B575">
        <v>573</v>
      </c>
      <c r="C575" s="21">
        <f t="shared" si="59"/>
        <v>16900</v>
      </c>
      <c r="D575" s="10">
        <f t="shared" si="60"/>
        <v>5.0000000000000001E-3</v>
      </c>
      <c r="E575" s="16">
        <f t="shared" si="61"/>
        <v>84.5</v>
      </c>
      <c r="F575" s="16">
        <f t="shared" si="62"/>
        <v>122</v>
      </c>
      <c r="G575" s="19">
        <f t="shared" si="58"/>
        <v>100</v>
      </c>
      <c r="H575" s="6">
        <f t="shared" si="63"/>
        <v>160</v>
      </c>
    </row>
    <row r="576" spans="1:8" x14ac:dyDescent="0.2">
      <c r="A576" s="49">
        <f t="shared" ca="1" si="57"/>
        <v>45172</v>
      </c>
      <c r="B576">
        <v>574</v>
      </c>
      <c r="C576" s="21">
        <f t="shared" si="59"/>
        <v>17000</v>
      </c>
      <c r="D576" s="10">
        <f t="shared" si="60"/>
        <v>5.0000000000000001E-3</v>
      </c>
      <c r="E576" s="16">
        <f t="shared" si="61"/>
        <v>85</v>
      </c>
      <c r="F576" s="16">
        <f t="shared" si="62"/>
        <v>107</v>
      </c>
      <c r="G576" s="19">
        <f t="shared" si="58"/>
        <v>100</v>
      </c>
      <c r="H576" s="6">
        <f t="shared" si="63"/>
        <v>161</v>
      </c>
    </row>
    <row r="577" spans="1:8" x14ac:dyDescent="0.2">
      <c r="A577" s="49">
        <f t="shared" ca="1" si="57"/>
        <v>45173</v>
      </c>
      <c r="B577">
        <v>575</v>
      </c>
      <c r="C577" s="21">
        <f t="shared" si="59"/>
        <v>17100</v>
      </c>
      <c r="D577" s="10">
        <f t="shared" si="60"/>
        <v>5.0000000000000001E-3</v>
      </c>
      <c r="E577" s="16">
        <f t="shared" si="61"/>
        <v>85.5</v>
      </c>
      <c r="F577" s="16">
        <f t="shared" si="62"/>
        <v>92.5</v>
      </c>
      <c r="G577" s="19">
        <f t="shared" si="58"/>
        <v>50</v>
      </c>
      <c r="H577" s="6">
        <f t="shared" si="63"/>
        <v>161.5</v>
      </c>
    </row>
    <row r="578" spans="1:8" x14ac:dyDescent="0.2">
      <c r="A578" s="49">
        <f t="shared" ca="1" si="57"/>
        <v>45174</v>
      </c>
      <c r="B578">
        <v>576</v>
      </c>
      <c r="C578" s="21">
        <f t="shared" si="59"/>
        <v>17150</v>
      </c>
      <c r="D578" s="10">
        <f t="shared" si="60"/>
        <v>5.0000000000000001E-3</v>
      </c>
      <c r="E578" s="16">
        <f t="shared" si="61"/>
        <v>85.75</v>
      </c>
      <c r="F578" s="16">
        <f t="shared" si="62"/>
        <v>128.25</v>
      </c>
      <c r="G578" s="19">
        <f t="shared" si="58"/>
        <v>100</v>
      </c>
      <c r="H578" s="6">
        <f t="shared" si="63"/>
        <v>162.5</v>
      </c>
    </row>
    <row r="579" spans="1:8" x14ac:dyDescent="0.2">
      <c r="A579" s="49">
        <f t="shared" ref="A579:A602" ca="1" si="64">TODAY()+B579</f>
        <v>45175</v>
      </c>
      <c r="B579">
        <v>577</v>
      </c>
      <c r="C579" s="21">
        <f t="shared" si="59"/>
        <v>17250</v>
      </c>
      <c r="D579" s="10">
        <f t="shared" si="60"/>
        <v>5.0000000000000001E-3</v>
      </c>
      <c r="E579" s="16">
        <f t="shared" si="61"/>
        <v>86.25</v>
      </c>
      <c r="F579" s="16">
        <f t="shared" si="62"/>
        <v>114.5</v>
      </c>
      <c r="G579" s="19">
        <f t="shared" si="58"/>
        <v>100</v>
      </c>
      <c r="H579" s="6">
        <f t="shared" si="63"/>
        <v>163.5</v>
      </c>
    </row>
    <row r="580" spans="1:8" x14ac:dyDescent="0.2">
      <c r="A580" s="49">
        <f t="shared" ca="1" si="64"/>
        <v>45176</v>
      </c>
      <c r="B580">
        <v>578</v>
      </c>
      <c r="C580" s="21">
        <f t="shared" si="59"/>
        <v>17350</v>
      </c>
      <c r="D580" s="10">
        <f t="shared" si="60"/>
        <v>5.0000000000000001E-3</v>
      </c>
      <c r="E580" s="16">
        <f t="shared" si="61"/>
        <v>86.75</v>
      </c>
      <c r="F580" s="16">
        <f t="shared" si="62"/>
        <v>101.25</v>
      </c>
      <c r="G580" s="19">
        <f t="shared" ref="G580:G602" si="65">IF(F580&lt;50,0,
IF(AND(F580&gt;49.99,F580&lt;100),50,
IF(AND(F580&gt;99.99,F580&lt;150),100,
IF(AND(F580&gt;149.99,F580&lt;200),150,
IF(AND(F580&gt;199.99,F580&lt;250),200,
IF(AND(F580&gt;249.99,F580&lt;300),250,
IF(AND(F580&gt;299.99,F580&lt;350),300,
IF(AND(F580&gt;349.99,F580&lt;400),350,
IF(AND(F580&gt;399.99,F580&lt;450),400,
IF(AND(F580&gt;449.99,F580&lt;500),450,
IF(AND(F580&gt;499.99,F580&lt;550),500,
IF(AND(F580&gt;549.99,F580&lt;600),550,
IF(AND(F580&gt;599.99,F580&lt;650),600,
IF(AND(F580&gt;649.99,F580&lt;700),650,
IF(AND(F580&gt;699.99,F580&lt;750),700,
IF(AND(F580&gt;749.99,F580&lt;800),750,
IF(AND(F580&gt;799.99,F580&lt;850),800,
IF(AND(F580&gt;849.99,F580&lt;900),850,
IF(AND(F580&gt;899.99,F580&lt;950),900,
IF(AND(F580&gt;949.99,F580&lt;1000),950,
IF(AND(F580&gt;999.99,F580&lt;1050),1000,
IF(AND(F580&gt;1049.99,F580&lt;1100),1050,
IF(AND(F580&gt;1099.99,F580&lt;1150),1100,
IF(AND(F580&gt;1149.99,F580&lt;1200),1150,
IF(AND(F580&gt;1199.99,F580&lt;1250),1200,
IF(AND(F580&gt;1249.99,F580&lt;1300),1250,
IF(AND(F580&gt;1299.99,F580&lt;1350),1300,
IF(AND(F580&gt;1349.99,F580&lt;1400),1350,
IF(AND(F580&gt;1399.99,F580&lt;1450),1400,
IF(AND(F580&gt;1449.99,F580&lt;1500),1450,
IF(AND(F580&gt;1499.99,F580&lt;1550),1500,
IF(AND(F580&gt;1549.99,F580&lt;1600),1550,
IF(AND(F580&gt;1599.99,F580&lt;1650),1600,
IF(AND(F580&gt;1649.99,F580&lt;1700),1650,
IF(AND(F580&gt;1699.99,F580&lt;1750),1700,
IF(AND(F580&gt;1749.99,F580&lt;1800),1750,
IF(AND(F580&gt;1799.99,F580&lt;1850),1800,
IF(AND(F580&gt;1849.99,F580&lt;1900),1850,
IF(AND(F580&gt;1899.99,F580&lt;1950),1900,
IF(AND(F580&gt;1949.99,F580&lt;2000),1950,
IF(AND(F580&gt;1999.99,F580&lt;2050),2000,
IF(AND(F580&gt;2049.99,F580&lt;2100),2050,
IF(AND(F580&gt;2099.99,F580&lt;2150),2100,
IF(AND(F580&gt;2149.99,F580&lt;2200),2150,
IF(AND(F580&gt;2199.99,F580&lt;2250),2200,
IF(AND(F580&gt;2249.99,F580&lt;2300),2250,
IF(AND(F580&gt;2299.99,F580&lt;2350),2300,
IF(AND(F580&gt;2349.99,F580&lt;2400),2350,
IF(AND(F580&gt;2399.99,F580&lt;2450),2400,
IF(AND(F580&gt;2449.99,F580&lt;2500),2450,
IF(AND(F580&gt;2499.99,F580&lt;2550),2500,
IF(AND(F580&gt;2549.99,F580&lt;2600),2550,
IF(AND(F580&gt;2599.99,F580&lt;2650),2600,
IF(AND(F580&gt;2649.99,F580&lt;2700),2650,
IF(AND(F580&gt;2699.99,F580&lt;2750),2700,
IF(AND(F580&gt;2749.99,F580&lt;2800),2750,
IF(AND(F580&gt;2799.99,F580&lt;2850),2800,
IF(AND(F580&gt;2849.99,F580&lt;2900),2850,
"REWARD &gt; HU 2850: inserire dato manualmente"))))))))))))))))))))))))))))))))))))))))))))))))))))))))))</f>
        <v>100</v>
      </c>
      <c r="H580" s="6">
        <f t="shared" si="63"/>
        <v>164.5</v>
      </c>
    </row>
    <row r="581" spans="1:8" x14ac:dyDescent="0.2">
      <c r="A581" s="49">
        <f t="shared" ca="1" si="64"/>
        <v>45177</v>
      </c>
      <c r="B581">
        <v>579</v>
      </c>
      <c r="C581" s="21">
        <f t="shared" ref="C581:C602" si="66">C580+G580</f>
        <v>17450</v>
      </c>
      <c r="D581" s="10">
        <f t="shared" ref="D581:D602" si="67">$D$2</f>
        <v>5.0000000000000001E-3</v>
      </c>
      <c r="E581" s="16">
        <f t="shared" ref="E581:E602" si="68">C581*D581</f>
        <v>87.25</v>
      </c>
      <c r="F581" s="16">
        <f t="shared" ref="F581:F602" si="69">F580+E581-G580</f>
        <v>88.5</v>
      </c>
      <c r="G581" s="19">
        <f t="shared" si="65"/>
        <v>50</v>
      </c>
      <c r="H581" s="6">
        <f t="shared" ref="H581:H602" si="70">G581*1%+H580</f>
        <v>165</v>
      </c>
    </row>
    <row r="582" spans="1:8" x14ac:dyDescent="0.2">
      <c r="A582" s="49">
        <f t="shared" ca="1" si="64"/>
        <v>45178</v>
      </c>
      <c r="B582">
        <v>580</v>
      </c>
      <c r="C582" s="21">
        <f t="shared" si="66"/>
        <v>17500</v>
      </c>
      <c r="D582" s="10">
        <f t="shared" si="67"/>
        <v>5.0000000000000001E-3</v>
      </c>
      <c r="E582" s="16">
        <f t="shared" si="68"/>
        <v>87.5</v>
      </c>
      <c r="F582" s="16">
        <f t="shared" si="69"/>
        <v>126</v>
      </c>
      <c r="G582" s="19">
        <f t="shared" si="65"/>
        <v>100</v>
      </c>
      <c r="H582" s="6">
        <f t="shared" si="70"/>
        <v>166</v>
      </c>
    </row>
    <row r="583" spans="1:8" x14ac:dyDescent="0.2">
      <c r="A583" s="49">
        <f t="shared" ca="1" si="64"/>
        <v>45179</v>
      </c>
      <c r="B583">
        <v>581</v>
      </c>
      <c r="C583" s="21">
        <f t="shared" si="66"/>
        <v>17600</v>
      </c>
      <c r="D583" s="10">
        <f t="shared" si="67"/>
        <v>5.0000000000000001E-3</v>
      </c>
      <c r="E583" s="16">
        <f t="shared" si="68"/>
        <v>88</v>
      </c>
      <c r="F583" s="16">
        <f t="shared" si="69"/>
        <v>114</v>
      </c>
      <c r="G583" s="19">
        <f t="shared" si="65"/>
        <v>100</v>
      </c>
      <c r="H583" s="6">
        <f t="shared" si="70"/>
        <v>167</v>
      </c>
    </row>
    <row r="584" spans="1:8" x14ac:dyDescent="0.2">
      <c r="A584" s="49">
        <f t="shared" ca="1" si="64"/>
        <v>45180</v>
      </c>
      <c r="B584">
        <v>582</v>
      </c>
      <c r="C584" s="21">
        <f t="shared" si="66"/>
        <v>17700</v>
      </c>
      <c r="D584" s="10">
        <f t="shared" si="67"/>
        <v>5.0000000000000001E-3</v>
      </c>
      <c r="E584" s="16">
        <f t="shared" si="68"/>
        <v>88.5</v>
      </c>
      <c r="F584" s="16">
        <f t="shared" si="69"/>
        <v>102.5</v>
      </c>
      <c r="G584" s="19">
        <f t="shared" si="65"/>
        <v>100</v>
      </c>
      <c r="H584" s="6">
        <f t="shared" si="70"/>
        <v>168</v>
      </c>
    </row>
    <row r="585" spans="1:8" x14ac:dyDescent="0.2">
      <c r="A585" s="49">
        <f t="shared" ca="1" si="64"/>
        <v>45181</v>
      </c>
      <c r="B585">
        <v>583</v>
      </c>
      <c r="C585" s="21">
        <f t="shared" si="66"/>
        <v>17800</v>
      </c>
      <c r="D585" s="10">
        <f t="shared" si="67"/>
        <v>5.0000000000000001E-3</v>
      </c>
      <c r="E585" s="16">
        <f t="shared" si="68"/>
        <v>89</v>
      </c>
      <c r="F585" s="16">
        <f t="shared" si="69"/>
        <v>91.5</v>
      </c>
      <c r="G585" s="19">
        <f t="shared" si="65"/>
        <v>50</v>
      </c>
      <c r="H585" s="6">
        <f t="shared" si="70"/>
        <v>168.5</v>
      </c>
    </row>
    <row r="586" spans="1:8" x14ac:dyDescent="0.2">
      <c r="A586" s="49">
        <f t="shared" ca="1" si="64"/>
        <v>45182</v>
      </c>
      <c r="B586">
        <v>584</v>
      </c>
      <c r="C586" s="21">
        <f t="shared" si="66"/>
        <v>17850</v>
      </c>
      <c r="D586" s="10">
        <f t="shared" si="67"/>
        <v>5.0000000000000001E-3</v>
      </c>
      <c r="E586" s="16">
        <f t="shared" si="68"/>
        <v>89.25</v>
      </c>
      <c r="F586" s="16">
        <f t="shared" si="69"/>
        <v>130.75</v>
      </c>
      <c r="G586" s="19">
        <f t="shared" si="65"/>
        <v>100</v>
      </c>
      <c r="H586" s="6">
        <f t="shared" si="70"/>
        <v>169.5</v>
      </c>
    </row>
    <row r="587" spans="1:8" x14ac:dyDescent="0.2">
      <c r="A587" s="49">
        <f t="shared" ca="1" si="64"/>
        <v>45183</v>
      </c>
      <c r="B587">
        <v>585</v>
      </c>
      <c r="C587" s="21">
        <f t="shared" si="66"/>
        <v>17950</v>
      </c>
      <c r="D587" s="10">
        <f t="shared" si="67"/>
        <v>5.0000000000000001E-3</v>
      </c>
      <c r="E587" s="16">
        <f t="shared" si="68"/>
        <v>89.75</v>
      </c>
      <c r="F587" s="16">
        <f t="shared" si="69"/>
        <v>120.5</v>
      </c>
      <c r="G587" s="19">
        <f t="shared" si="65"/>
        <v>100</v>
      </c>
      <c r="H587" s="6">
        <f t="shared" si="70"/>
        <v>170.5</v>
      </c>
    </row>
    <row r="588" spans="1:8" x14ac:dyDescent="0.2">
      <c r="A588" s="49">
        <f t="shared" ca="1" si="64"/>
        <v>45184</v>
      </c>
      <c r="B588">
        <v>586</v>
      </c>
      <c r="C588" s="21">
        <f t="shared" si="66"/>
        <v>18050</v>
      </c>
      <c r="D588" s="10">
        <f t="shared" si="67"/>
        <v>5.0000000000000001E-3</v>
      </c>
      <c r="E588" s="16">
        <f t="shared" si="68"/>
        <v>90.25</v>
      </c>
      <c r="F588" s="16">
        <f t="shared" si="69"/>
        <v>110.75</v>
      </c>
      <c r="G588" s="19">
        <f t="shared" si="65"/>
        <v>100</v>
      </c>
      <c r="H588" s="6">
        <f t="shared" si="70"/>
        <v>171.5</v>
      </c>
    </row>
    <row r="589" spans="1:8" x14ac:dyDescent="0.2">
      <c r="A589" s="49">
        <f t="shared" ca="1" si="64"/>
        <v>45185</v>
      </c>
      <c r="B589">
        <v>587</v>
      </c>
      <c r="C589" s="21">
        <f t="shared" si="66"/>
        <v>18150</v>
      </c>
      <c r="D589" s="10">
        <f t="shared" si="67"/>
        <v>5.0000000000000001E-3</v>
      </c>
      <c r="E589" s="16">
        <f t="shared" si="68"/>
        <v>90.75</v>
      </c>
      <c r="F589" s="16">
        <f t="shared" si="69"/>
        <v>101.5</v>
      </c>
      <c r="G589" s="19">
        <f t="shared" si="65"/>
        <v>100</v>
      </c>
      <c r="H589" s="6">
        <f t="shared" si="70"/>
        <v>172.5</v>
      </c>
    </row>
    <row r="590" spans="1:8" x14ac:dyDescent="0.2">
      <c r="A590" s="49">
        <f t="shared" ca="1" si="64"/>
        <v>45186</v>
      </c>
      <c r="B590">
        <v>588</v>
      </c>
      <c r="C590" s="21">
        <f t="shared" si="66"/>
        <v>18250</v>
      </c>
      <c r="D590" s="10">
        <f t="shared" si="67"/>
        <v>5.0000000000000001E-3</v>
      </c>
      <c r="E590" s="16">
        <f t="shared" si="68"/>
        <v>91.25</v>
      </c>
      <c r="F590" s="16">
        <f t="shared" si="69"/>
        <v>92.75</v>
      </c>
      <c r="G590" s="19">
        <f t="shared" si="65"/>
        <v>50</v>
      </c>
      <c r="H590" s="6">
        <f t="shared" si="70"/>
        <v>173</v>
      </c>
    </row>
    <row r="591" spans="1:8" x14ac:dyDescent="0.2">
      <c r="A591" s="49">
        <f t="shared" ca="1" si="64"/>
        <v>45187</v>
      </c>
      <c r="B591">
        <v>589</v>
      </c>
      <c r="C591" s="21">
        <f t="shared" si="66"/>
        <v>18300</v>
      </c>
      <c r="D591" s="10">
        <f t="shared" si="67"/>
        <v>5.0000000000000001E-3</v>
      </c>
      <c r="E591" s="16">
        <f t="shared" si="68"/>
        <v>91.5</v>
      </c>
      <c r="F591" s="16">
        <f t="shared" si="69"/>
        <v>134.25</v>
      </c>
      <c r="G591" s="19">
        <f t="shared" si="65"/>
        <v>100</v>
      </c>
      <c r="H591" s="6">
        <f t="shared" si="70"/>
        <v>174</v>
      </c>
    </row>
    <row r="592" spans="1:8" x14ac:dyDescent="0.2">
      <c r="A592" s="49">
        <f t="shared" ca="1" si="64"/>
        <v>45188</v>
      </c>
      <c r="B592">
        <v>590</v>
      </c>
      <c r="C592" s="21">
        <f t="shared" si="66"/>
        <v>18400</v>
      </c>
      <c r="D592" s="10">
        <f t="shared" si="67"/>
        <v>5.0000000000000001E-3</v>
      </c>
      <c r="E592" s="16">
        <f t="shared" si="68"/>
        <v>92</v>
      </c>
      <c r="F592" s="16">
        <f t="shared" si="69"/>
        <v>126.25</v>
      </c>
      <c r="G592" s="19">
        <f t="shared" si="65"/>
        <v>100</v>
      </c>
      <c r="H592" s="6">
        <f t="shared" si="70"/>
        <v>175</v>
      </c>
    </row>
    <row r="593" spans="1:8" x14ac:dyDescent="0.2">
      <c r="A593" s="49">
        <f t="shared" ca="1" si="64"/>
        <v>45189</v>
      </c>
      <c r="B593">
        <v>591</v>
      </c>
      <c r="C593" s="21">
        <f t="shared" si="66"/>
        <v>18500</v>
      </c>
      <c r="D593" s="10">
        <f t="shared" si="67"/>
        <v>5.0000000000000001E-3</v>
      </c>
      <c r="E593" s="16">
        <f t="shared" si="68"/>
        <v>92.5</v>
      </c>
      <c r="F593" s="16">
        <f t="shared" si="69"/>
        <v>118.75</v>
      </c>
      <c r="G593" s="19">
        <f t="shared" si="65"/>
        <v>100</v>
      </c>
      <c r="H593" s="6">
        <f t="shared" si="70"/>
        <v>176</v>
      </c>
    </row>
    <row r="594" spans="1:8" x14ac:dyDescent="0.2">
      <c r="A594" s="49">
        <f t="shared" ca="1" si="64"/>
        <v>45190</v>
      </c>
      <c r="B594">
        <v>592</v>
      </c>
      <c r="C594" s="21">
        <f t="shared" si="66"/>
        <v>18600</v>
      </c>
      <c r="D594" s="10">
        <f t="shared" si="67"/>
        <v>5.0000000000000001E-3</v>
      </c>
      <c r="E594" s="16">
        <f t="shared" si="68"/>
        <v>93</v>
      </c>
      <c r="F594" s="16">
        <f t="shared" si="69"/>
        <v>111.75</v>
      </c>
      <c r="G594" s="19">
        <f t="shared" si="65"/>
        <v>100</v>
      </c>
      <c r="H594" s="6">
        <f t="shared" si="70"/>
        <v>177</v>
      </c>
    </row>
    <row r="595" spans="1:8" x14ac:dyDescent="0.2">
      <c r="A595" s="49">
        <f t="shared" ca="1" si="64"/>
        <v>45191</v>
      </c>
      <c r="B595">
        <v>593</v>
      </c>
      <c r="C595" s="21">
        <f t="shared" si="66"/>
        <v>18700</v>
      </c>
      <c r="D595" s="10">
        <f t="shared" si="67"/>
        <v>5.0000000000000001E-3</v>
      </c>
      <c r="E595" s="16">
        <f t="shared" si="68"/>
        <v>93.5</v>
      </c>
      <c r="F595" s="16">
        <f t="shared" si="69"/>
        <v>105.25</v>
      </c>
      <c r="G595" s="19">
        <f t="shared" si="65"/>
        <v>100</v>
      </c>
      <c r="H595" s="6">
        <f t="shared" si="70"/>
        <v>178</v>
      </c>
    </row>
    <row r="596" spans="1:8" x14ac:dyDescent="0.2">
      <c r="A596" s="49">
        <f t="shared" ca="1" si="64"/>
        <v>45192</v>
      </c>
      <c r="B596">
        <v>594</v>
      </c>
      <c r="C596" s="21">
        <f t="shared" si="66"/>
        <v>18800</v>
      </c>
      <c r="D596" s="10">
        <f t="shared" si="67"/>
        <v>5.0000000000000001E-3</v>
      </c>
      <c r="E596" s="16">
        <f t="shared" si="68"/>
        <v>94</v>
      </c>
      <c r="F596" s="16">
        <f t="shared" si="69"/>
        <v>99.25</v>
      </c>
      <c r="G596" s="19">
        <f t="shared" si="65"/>
        <v>50</v>
      </c>
      <c r="H596" s="6">
        <f t="shared" si="70"/>
        <v>178.5</v>
      </c>
    </row>
    <row r="597" spans="1:8" x14ac:dyDescent="0.2">
      <c r="A597" s="49">
        <f t="shared" ca="1" si="64"/>
        <v>45193</v>
      </c>
      <c r="B597">
        <v>595</v>
      </c>
      <c r="C597" s="21">
        <f t="shared" si="66"/>
        <v>18850</v>
      </c>
      <c r="D597" s="10">
        <f t="shared" si="67"/>
        <v>5.0000000000000001E-3</v>
      </c>
      <c r="E597" s="16">
        <f t="shared" si="68"/>
        <v>94.25</v>
      </c>
      <c r="F597" s="16">
        <f t="shared" si="69"/>
        <v>143.5</v>
      </c>
      <c r="G597" s="19">
        <f t="shared" si="65"/>
        <v>100</v>
      </c>
      <c r="H597" s="6">
        <f t="shared" si="70"/>
        <v>179.5</v>
      </c>
    </row>
    <row r="598" spans="1:8" x14ac:dyDescent="0.2">
      <c r="A598" s="49">
        <f t="shared" ca="1" si="64"/>
        <v>45194</v>
      </c>
      <c r="B598">
        <v>596</v>
      </c>
      <c r="C598" s="21">
        <f t="shared" si="66"/>
        <v>18950</v>
      </c>
      <c r="D598" s="10">
        <f t="shared" si="67"/>
        <v>5.0000000000000001E-3</v>
      </c>
      <c r="E598" s="16">
        <f t="shared" si="68"/>
        <v>94.75</v>
      </c>
      <c r="F598" s="16">
        <f t="shared" si="69"/>
        <v>138.25</v>
      </c>
      <c r="G598" s="19">
        <f t="shared" si="65"/>
        <v>100</v>
      </c>
      <c r="H598" s="6">
        <f t="shared" si="70"/>
        <v>180.5</v>
      </c>
    </row>
    <row r="599" spans="1:8" x14ac:dyDescent="0.2">
      <c r="A599" s="49">
        <f t="shared" ca="1" si="64"/>
        <v>45195</v>
      </c>
      <c r="B599">
        <v>597</v>
      </c>
      <c r="C599" s="21">
        <f t="shared" si="66"/>
        <v>19050</v>
      </c>
      <c r="D599" s="10">
        <f t="shared" si="67"/>
        <v>5.0000000000000001E-3</v>
      </c>
      <c r="E599" s="16">
        <f t="shared" si="68"/>
        <v>95.25</v>
      </c>
      <c r="F599" s="16">
        <f t="shared" si="69"/>
        <v>133.5</v>
      </c>
      <c r="G599" s="19">
        <f t="shared" si="65"/>
        <v>100</v>
      </c>
      <c r="H599" s="6">
        <f t="shared" si="70"/>
        <v>181.5</v>
      </c>
    </row>
    <row r="600" spans="1:8" x14ac:dyDescent="0.2">
      <c r="A600" s="49">
        <f t="shared" ca="1" si="64"/>
        <v>45196</v>
      </c>
      <c r="B600">
        <v>598</v>
      </c>
      <c r="C600" s="21">
        <f t="shared" si="66"/>
        <v>19150</v>
      </c>
      <c r="D600" s="10">
        <f t="shared" si="67"/>
        <v>5.0000000000000001E-3</v>
      </c>
      <c r="E600" s="16">
        <f t="shared" si="68"/>
        <v>95.75</v>
      </c>
      <c r="F600" s="16">
        <f t="shared" si="69"/>
        <v>129.25</v>
      </c>
      <c r="G600" s="19">
        <f t="shared" si="65"/>
        <v>100</v>
      </c>
      <c r="H600" s="6">
        <f t="shared" si="70"/>
        <v>182.5</v>
      </c>
    </row>
    <row r="601" spans="1:8" x14ac:dyDescent="0.2">
      <c r="A601" s="49">
        <f t="shared" ca="1" si="64"/>
        <v>45197</v>
      </c>
      <c r="B601">
        <v>599</v>
      </c>
      <c r="C601" s="21">
        <f t="shared" si="66"/>
        <v>19250</v>
      </c>
      <c r="D601" s="10">
        <f t="shared" si="67"/>
        <v>5.0000000000000001E-3</v>
      </c>
      <c r="E601" s="16">
        <f t="shared" si="68"/>
        <v>96.25</v>
      </c>
      <c r="F601" s="16">
        <f t="shared" si="69"/>
        <v>125.5</v>
      </c>
      <c r="G601" s="19">
        <f t="shared" si="65"/>
        <v>100</v>
      </c>
      <c r="H601" s="6">
        <f t="shared" si="70"/>
        <v>183.5</v>
      </c>
    </row>
    <row r="602" spans="1:8" x14ac:dyDescent="0.2">
      <c r="A602" s="49">
        <f t="shared" ca="1" si="64"/>
        <v>45198</v>
      </c>
      <c r="B602">
        <v>600</v>
      </c>
      <c r="C602" s="21">
        <f t="shared" si="66"/>
        <v>19350</v>
      </c>
      <c r="D602" s="10">
        <f t="shared" si="67"/>
        <v>5.0000000000000001E-3</v>
      </c>
      <c r="E602" s="16">
        <f t="shared" si="68"/>
        <v>96.75</v>
      </c>
      <c r="F602" s="16">
        <f t="shared" si="69"/>
        <v>122.25</v>
      </c>
      <c r="G602" s="19">
        <f t="shared" si="65"/>
        <v>100</v>
      </c>
      <c r="H602" s="6">
        <f t="shared" si="70"/>
        <v>184.5</v>
      </c>
    </row>
  </sheetData>
  <mergeCells count="1">
    <mergeCell ref="K10:L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Simulatore</vt:lpstr>
      <vt:lpstr>generico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2021-10-17T21:49:36Z</dcterms:modified>
</cp:coreProperties>
</file>